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ataserver\技術部\生活科学課\上水試験課\集計\Syukei1996-2022\2023年度（株）20条\○あわら市\提出\"/>
    </mc:Choice>
  </mc:AlternateContent>
  <xr:revisionPtr revIDLastSave="0" documentId="8_{91CAE8C1-52D0-4DE5-BEEF-9588ABC969ED}" xr6:coauthVersionLast="47" xr6:coauthVersionMax="47" xr10:uidLastSave="{00000000-0000-0000-0000-000000000000}"/>
  <bookViews>
    <workbookView xWindow="-120" yWindow="-120" windowWidth="29040" windowHeight="15990" activeTab="5" xr2:uid="{9ADCA42D-3FE0-43D6-88CE-073CEF0FED83}"/>
  </bookViews>
  <sheets>
    <sheet name="国影1号水源" sheetId="1" r:id="rId1"/>
    <sheet name="国影2号水源" sheetId="2" r:id="rId2"/>
    <sheet name="国影3号水源" sheetId="3" r:id="rId3"/>
    <sheet name="9号井" sheetId="4" r:id="rId4"/>
    <sheet name="北潟井" sheetId="11" r:id="rId5"/>
    <sheet name="伊井" sheetId="5" r:id="rId6"/>
    <sheet name="東山" sheetId="6" r:id="rId7"/>
    <sheet name="牛ノ谷" sheetId="7" r:id="rId8"/>
    <sheet name="中浜" sheetId="8" r:id="rId9"/>
    <sheet name="城新田" sheetId="9" r:id="rId10"/>
    <sheet name="金津こども園" sheetId="10" r:id="rId11"/>
    <sheet name="富津" sheetId="12" r:id="rId12"/>
  </sheets>
  <definedNames>
    <definedName name="_xlnm.Print_Area" localSheetId="3">'9号井'!$D$1:$X$63</definedName>
    <definedName name="_xlnm.Print_Area" localSheetId="5">伊井!$D$1:$AJ$63</definedName>
    <definedName name="_xlnm.Print_Area" localSheetId="7">牛ノ谷!$D$1:$AJ$63</definedName>
    <definedName name="_xlnm.Print_Area" localSheetId="10">金津こども園!$D$1:$AJ$63</definedName>
    <definedName name="_xlnm.Print_Area" localSheetId="0">国影1号水源!D1:X63</definedName>
    <definedName name="_xlnm.Print_Area" localSheetId="1">国影2号水源!$D$1:$X$63</definedName>
    <definedName name="_xlnm.Print_Area" localSheetId="2">国影3号水源!$D$1:$X$63</definedName>
    <definedName name="_xlnm.Print_Area" localSheetId="9">城新田!$D$1:$AJ$63</definedName>
    <definedName name="_xlnm.Print_Area" localSheetId="8">中浜!$D$1:$AJ$63</definedName>
    <definedName name="_xlnm.Print_Area" localSheetId="6">東山!$D$1:$AJ$63</definedName>
    <definedName name="_xlnm.Print_Area" localSheetId="11">富津!$D$1:$AJ$63</definedName>
    <definedName name="_xlnm.Print_Area" localSheetId="4">北潟井!$D$1:$X$63</definedName>
    <definedName name="_xlnm.Print_Titles" localSheetId="3">'9号井'!$D:$L</definedName>
    <definedName name="_xlnm.Print_Titles" localSheetId="5">伊井!$D:$L</definedName>
    <definedName name="_xlnm.Print_Titles" localSheetId="7">牛ノ谷!$D:$L</definedName>
    <definedName name="_xlnm.Print_Titles" localSheetId="10">金津こども園!$D:$L</definedName>
    <definedName name="_xlnm.Print_Titles" localSheetId="0">国影1号水源!$D:$L,国影1号水源!$1:$3</definedName>
    <definedName name="_xlnm.Print_Titles" localSheetId="1">国影2号水源!$D:$L</definedName>
    <definedName name="_xlnm.Print_Titles" localSheetId="2">国影3号水源!$D:$L</definedName>
    <definedName name="_xlnm.Print_Titles" localSheetId="9">城新田!$D:$L</definedName>
    <definedName name="_xlnm.Print_Titles" localSheetId="8">中浜!$D:$L</definedName>
    <definedName name="_xlnm.Print_Titles" localSheetId="6">東山!$D:$L</definedName>
    <definedName name="_xlnm.Print_Titles" localSheetId="11">富津!$D:$L</definedName>
    <definedName name="_xlnm.Print_Titles" localSheetId="4">北潟井!$D:$L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1" i="12" l="1"/>
  <c r="J61" i="12" s="1"/>
  <c r="K61" i="12"/>
  <c r="L60" i="12"/>
  <c r="K60" i="12"/>
  <c r="L59" i="12"/>
  <c r="J59" i="12" s="1"/>
  <c r="H59" i="12"/>
  <c r="L58" i="12"/>
  <c r="L57" i="12"/>
  <c r="K57" i="12"/>
  <c r="J57" i="12"/>
  <c r="H57" i="12"/>
  <c r="L56" i="12"/>
  <c r="J56" i="12" s="1"/>
  <c r="K56" i="12"/>
  <c r="H56" i="12"/>
  <c r="CF55" i="12"/>
  <c r="CD55" i="12"/>
  <c r="CB55" i="12"/>
  <c r="BZ55" i="12"/>
  <c r="BX55" i="12"/>
  <c r="BV55" i="12"/>
  <c r="BT55" i="12"/>
  <c r="BR55" i="12"/>
  <c r="BP55" i="12"/>
  <c r="BN55" i="12"/>
  <c r="BL55" i="12"/>
  <c r="BJ55" i="12"/>
  <c r="BH55" i="12"/>
  <c r="BF55" i="12"/>
  <c r="BD55" i="12"/>
  <c r="BB55" i="12"/>
  <c r="AZ55" i="12"/>
  <c r="AX55" i="12"/>
  <c r="AV55" i="12"/>
  <c r="AT55" i="12"/>
  <c r="AR55" i="12"/>
  <c r="AP55" i="12"/>
  <c r="AN55" i="12"/>
  <c r="AL55" i="12"/>
  <c r="AJ55" i="12"/>
  <c r="AH55" i="12"/>
  <c r="AF55" i="12"/>
  <c r="AD55" i="12"/>
  <c r="AB55" i="12"/>
  <c r="Z55" i="12"/>
  <c r="X55" i="12"/>
  <c r="V55" i="12"/>
  <c r="L55" i="12" s="1"/>
  <c r="T55" i="12"/>
  <c r="R55" i="12"/>
  <c r="P55" i="12"/>
  <c r="N55" i="12"/>
  <c r="K55" i="12"/>
  <c r="CF54" i="12"/>
  <c r="CD54" i="12"/>
  <c r="CB54" i="12"/>
  <c r="BZ54" i="12"/>
  <c r="BX54" i="12"/>
  <c r="BV54" i="12"/>
  <c r="BT54" i="12"/>
  <c r="BR54" i="12"/>
  <c r="BP54" i="12"/>
  <c r="BN54" i="12"/>
  <c r="BL54" i="12"/>
  <c r="BJ54" i="12"/>
  <c r="BH54" i="12"/>
  <c r="BF54" i="12"/>
  <c r="BD54" i="12"/>
  <c r="BB54" i="12"/>
  <c r="AZ54" i="12"/>
  <c r="AX54" i="12"/>
  <c r="AV54" i="12"/>
  <c r="AT54" i="12"/>
  <c r="AR54" i="12"/>
  <c r="AP54" i="12"/>
  <c r="AN54" i="12"/>
  <c r="AL54" i="12"/>
  <c r="AJ54" i="12"/>
  <c r="AH54" i="12"/>
  <c r="AF54" i="12"/>
  <c r="AD54" i="12"/>
  <c r="AB54" i="12"/>
  <c r="Z54" i="12"/>
  <c r="X54" i="12"/>
  <c r="V54" i="12"/>
  <c r="K54" i="12" s="1"/>
  <c r="T54" i="12"/>
  <c r="R54" i="12"/>
  <c r="P54" i="12"/>
  <c r="N54" i="12"/>
  <c r="CF53" i="12"/>
  <c r="CD53" i="12"/>
  <c r="CB53" i="12"/>
  <c r="BZ53" i="12"/>
  <c r="BX53" i="12"/>
  <c r="BV53" i="12"/>
  <c r="BT53" i="12"/>
  <c r="BR53" i="12"/>
  <c r="BP53" i="12"/>
  <c r="BN53" i="12"/>
  <c r="BL53" i="12"/>
  <c r="BJ53" i="12"/>
  <c r="BH53" i="12"/>
  <c r="BF53" i="12"/>
  <c r="BD53" i="12"/>
  <c r="BB53" i="12"/>
  <c r="AZ53" i="12"/>
  <c r="AX53" i="12"/>
  <c r="AV53" i="12"/>
  <c r="AT53" i="12"/>
  <c r="AR53" i="12"/>
  <c r="AP53" i="12"/>
  <c r="AN53" i="12"/>
  <c r="AL53" i="12"/>
  <c r="AJ53" i="12"/>
  <c r="AH53" i="12"/>
  <c r="AF53" i="12"/>
  <c r="AD53" i="12"/>
  <c r="AB53" i="12"/>
  <c r="Z53" i="12"/>
  <c r="X53" i="12"/>
  <c r="V53" i="12"/>
  <c r="T53" i="12"/>
  <c r="R53" i="12"/>
  <c r="K53" i="12" s="1"/>
  <c r="P53" i="12"/>
  <c r="N53" i="12"/>
  <c r="L53" i="12" s="1"/>
  <c r="CF52" i="12"/>
  <c r="CD52" i="12"/>
  <c r="CB52" i="12"/>
  <c r="BZ52" i="12"/>
  <c r="BX52" i="12"/>
  <c r="BV52" i="12"/>
  <c r="BT52" i="12"/>
  <c r="BR52" i="12"/>
  <c r="BP52" i="12"/>
  <c r="BN52" i="12"/>
  <c r="BL52" i="12"/>
  <c r="BJ52" i="12"/>
  <c r="BH52" i="12"/>
  <c r="BF52" i="12"/>
  <c r="BD52" i="12"/>
  <c r="BB52" i="12"/>
  <c r="AZ52" i="12"/>
  <c r="AX52" i="12"/>
  <c r="AV52" i="12"/>
  <c r="AT52" i="12"/>
  <c r="AR52" i="12"/>
  <c r="AP52" i="12"/>
  <c r="AN52" i="12"/>
  <c r="AL52" i="12"/>
  <c r="AJ52" i="12"/>
  <c r="AH52" i="12"/>
  <c r="AF52" i="12"/>
  <c r="AD52" i="12"/>
  <c r="AB52" i="12"/>
  <c r="Z52" i="12"/>
  <c r="X52" i="12"/>
  <c r="V52" i="12"/>
  <c r="T52" i="12"/>
  <c r="R52" i="12"/>
  <c r="P52" i="12"/>
  <c r="N52" i="12"/>
  <c r="CF51" i="12"/>
  <c r="CD51" i="12"/>
  <c r="CB51" i="12"/>
  <c r="BZ51" i="12"/>
  <c r="BX51" i="12"/>
  <c r="BV51" i="12"/>
  <c r="BT51" i="12"/>
  <c r="BR51" i="12"/>
  <c r="BP51" i="12"/>
  <c r="BN51" i="12"/>
  <c r="BL51" i="12"/>
  <c r="BJ51" i="12"/>
  <c r="BH51" i="12"/>
  <c r="BF51" i="12"/>
  <c r="BD51" i="12"/>
  <c r="BB51" i="12"/>
  <c r="AZ51" i="12"/>
  <c r="AX51" i="12"/>
  <c r="AV51" i="12"/>
  <c r="AT51" i="12"/>
  <c r="AR51" i="12"/>
  <c r="AP51" i="12"/>
  <c r="AN51" i="12"/>
  <c r="AL51" i="12"/>
  <c r="AJ51" i="12"/>
  <c r="AH51" i="12"/>
  <c r="AF51" i="12"/>
  <c r="AD51" i="12"/>
  <c r="AB51" i="12"/>
  <c r="Z51" i="12"/>
  <c r="X51" i="12"/>
  <c r="V51" i="12"/>
  <c r="T51" i="12"/>
  <c r="R51" i="12"/>
  <c r="P51" i="12"/>
  <c r="N51" i="12"/>
  <c r="CF50" i="12"/>
  <c r="CD50" i="12"/>
  <c r="CB50" i="12"/>
  <c r="BZ50" i="12"/>
  <c r="BX50" i="12"/>
  <c r="BV50" i="12"/>
  <c r="BT50" i="12"/>
  <c r="BR50" i="12"/>
  <c r="BP50" i="12"/>
  <c r="BN50" i="12"/>
  <c r="BL50" i="12"/>
  <c r="BJ50" i="12"/>
  <c r="BH50" i="12"/>
  <c r="BF50" i="12"/>
  <c r="BD50" i="12"/>
  <c r="BB50" i="12"/>
  <c r="AZ50" i="12"/>
  <c r="AX50" i="12"/>
  <c r="AV50" i="12"/>
  <c r="AT50" i="12"/>
  <c r="AR50" i="12"/>
  <c r="AP50" i="12"/>
  <c r="AN50" i="12"/>
  <c r="AL50" i="12"/>
  <c r="AJ50" i="12"/>
  <c r="AH50" i="12"/>
  <c r="AF50" i="12"/>
  <c r="AD50" i="12"/>
  <c r="AB50" i="12"/>
  <c r="Z50" i="12"/>
  <c r="X50" i="12"/>
  <c r="V50" i="12"/>
  <c r="T50" i="12"/>
  <c r="R50" i="12"/>
  <c r="P50" i="12"/>
  <c r="N50" i="12"/>
  <c r="CF49" i="12"/>
  <c r="CD49" i="12"/>
  <c r="CB49" i="12"/>
  <c r="BZ49" i="12"/>
  <c r="BX49" i="12"/>
  <c r="BV49" i="12"/>
  <c r="BT49" i="12"/>
  <c r="BR49" i="12"/>
  <c r="BP49" i="12"/>
  <c r="BN49" i="12"/>
  <c r="BL49" i="12"/>
  <c r="BJ49" i="12"/>
  <c r="BH49" i="12"/>
  <c r="BF49" i="12"/>
  <c r="BD49" i="12"/>
  <c r="BB49" i="12"/>
  <c r="AZ49" i="12"/>
  <c r="AX49" i="12"/>
  <c r="AV49" i="12"/>
  <c r="AT49" i="12"/>
  <c r="AR49" i="12"/>
  <c r="AP49" i="12"/>
  <c r="AN49" i="12"/>
  <c r="AL49" i="12"/>
  <c r="AJ49" i="12"/>
  <c r="AH49" i="12"/>
  <c r="AF49" i="12"/>
  <c r="AD49" i="12"/>
  <c r="AB49" i="12"/>
  <c r="Z49" i="12"/>
  <c r="X49" i="12"/>
  <c r="V49" i="12"/>
  <c r="L49" i="12" s="1"/>
  <c r="T49" i="12"/>
  <c r="R49" i="12"/>
  <c r="P49" i="12"/>
  <c r="N49" i="12"/>
  <c r="K49" i="12"/>
  <c r="L48" i="12"/>
  <c r="H48" i="12" s="1"/>
  <c r="K48" i="12"/>
  <c r="J48" i="12"/>
  <c r="CF47" i="12"/>
  <c r="CD47" i="12"/>
  <c r="CB47" i="12"/>
  <c r="BZ47" i="12"/>
  <c r="BX47" i="12"/>
  <c r="BV47" i="12"/>
  <c r="BT47" i="12"/>
  <c r="BR47" i="12"/>
  <c r="BP47" i="12"/>
  <c r="BN47" i="12"/>
  <c r="BL47" i="12"/>
  <c r="BJ47" i="12"/>
  <c r="BH47" i="12"/>
  <c r="BF47" i="12"/>
  <c r="BD47" i="12"/>
  <c r="BB47" i="12"/>
  <c r="AZ47" i="12"/>
  <c r="AX47" i="12"/>
  <c r="AV47" i="12"/>
  <c r="AT47" i="12"/>
  <c r="AR47" i="12"/>
  <c r="AP47" i="12"/>
  <c r="AN47" i="12"/>
  <c r="AL47" i="12"/>
  <c r="AJ47" i="12"/>
  <c r="AH47" i="12"/>
  <c r="AF47" i="12"/>
  <c r="AD47" i="12"/>
  <c r="AB47" i="12"/>
  <c r="Z47" i="12"/>
  <c r="X47" i="12"/>
  <c r="V47" i="12"/>
  <c r="T47" i="12"/>
  <c r="R47" i="12"/>
  <c r="P47" i="12"/>
  <c r="K47" i="12" s="1"/>
  <c r="N47" i="12"/>
  <c r="L47" i="12" s="1"/>
  <c r="CF46" i="12"/>
  <c r="CD46" i="12"/>
  <c r="CB46" i="12"/>
  <c r="BZ46" i="12"/>
  <c r="BX46" i="12"/>
  <c r="BV46" i="12"/>
  <c r="BT46" i="12"/>
  <c r="BR46" i="12"/>
  <c r="BP46" i="12"/>
  <c r="BN46" i="12"/>
  <c r="BL46" i="12"/>
  <c r="BJ46" i="12"/>
  <c r="BH46" i="12"/>
  <c r="BF46" i="12"/>
  <c r="BD46" i="12"/>
  <c r="BB46" i="12"/>
  <c r="AZ46" i="12"/>
  <c r="AX46" i="12"/>
  <c r="AV46" i="12"/>
  <c r="AT46" i="12"/>
  <c r="AR46" i="12"/>
  <c r="AP46" i="12"/>
  <c r="AN46" i="12"/>
  <c r="AL46" i="12"/>
  <c r="AJ46" i="12"/>
  <c r="AH46" i="12"/>
  <c r="AF46" i="12"/>
  <c r="AD46" i="12"/>
  <c r="AB46" i="12"/>
  <c r="Z46" i="12"/>
  <c r="X46" i="12"/>
  <c r="V46" i="12"/>
  <c r="T46" i="12"/>
  <c r="R46" i="12"/>
  <c r="P46" i="12"/>
  <c r="N46" i="12"/>
  <c r="CF45" i="12"/>
  <c r="CD45" i="12"/>
  <c r="CB45" i="12"/>
  <c r="BZ45" i="12"/>
  <c r="BX45" i="12"/>
  <c r="BV45" i="12"/>
  <c r="BT45" i="12"/>
  <c r="BR45" i="12"/>
  <c r="BP45" i="12"/>
  <c r="BN45" i="12"/>
  <c r="BL45" i="12"/>
  <c r="BJ45" i="12"/>
  <c r="BH45" i="12"/>
  <c r="BF45" i="12"/>
  <c r="BD45" i="12"/>
  <c r="BB45" i="12"/>
  <c r="AZ45" i="12"/>
  <c r="AX45" i="12"/>
  <c r="AV45" i="12"/>
  <c r="AT45" i="12"/>
  <c r="AR45" i="12"/>
  <c r="AP45" i="12"/>
  <c r="AN45" i="12"/>
  <c r="AL45" i="12"/>
  <c r="AJ45" i="12"/>
  <c r="AH45" i="12"/>
  <c r="AF45" i="12"/>
  <c r="AD45" i="12"/>
  <c r="AB45" i="12"/>
  <c r="Z45" i="12"/>
  <c r="X45" i="12"/>
  <c r="V45" i="12"/>
  <c r="T45" i="12"/>
  <c r="R45" i="12"/>
  <c r="P45" i="12"/>
  <c r="N45" i="12"/>
  <c r="K45" i="12" s="1"/>
  <c r="CF44" i="12"/>
  <c r="CD44" i="12"/>
  <c r="CB44" i="12"/>
  <c r="BZ44" i="12"/>
  <c r="BX44" i="12"/>
  <c r="BV44" i="12"/>
  <c r="BT44" i="12"/>
  <c r="BR44" i="12"/>
  <c r="BP44" i="12"/>
  <c r="BN44" i="12"/>
  <c r="BL44" i="12"/>
  <c r="BJ44" i="12"/>
  <c r="BH44" i="12"/>
  <c r="BF44" i="12"/>
  <c r="BD44" i="12"/>
  <c r="BB44" i="12"/>
  <c r="AZ44" i="12"/>
  <c r="AX44" i="12"/>
  <c r="AV44" i="12"/>
  <c r="AT44" i="12"/>
  <c r="AR44" i="12"/>
  <c r="AP44" i="12"/>
  <c r="AN44" i="12"/>
  <c r="AL44" i="12"/>
  <c r="AJ44" i="12"/>
  <c r="AH44" i="12"/>
  <c r="AF44" i="12"/>
  <c r="AD44" i="12"/>
  <c r="AB44" i="12"/>
  <c r="Z44" i="12"/>
  <c r="X44" i="12"/>
  <c r="V44" i="12"/>
  <c r="L44" i="12" s="1"/>
  <c r="T44" i="12"/>
  <c r="R44" i="12"/>
  <c r="P44" i="12"/>
  <c r="N44" i="12"/>
  <c r="CF43" i="12"/>
  <c r="CD43" i="12"/>
  <c r="CB43" i="12"/>
  <c r="BZ43" i="12"/>
  <c r="BX43" i="12"/>
  <c r="BV43" i="12"/>
  <c r="BT43" i="12"/>
  <c r="BR43" i="12"/>
  <c r="BP43" i="12"/>
  <c r="BN43" i="12"/>
  <c r="BL43" i="12"/>
  <c r="BJ43" i="12"/>
  <c r="BH43" i="12"/>
  <c r="BF43" i="12"/>
  <c r="BD43" i="12"/>
  <c r="BB43" i="12"/>
  <c r="AZ43" i="12"/>
  <c r="AX43" i="12"/>
  <c r="AV43" i="12"/>
  <c r="AT43" i="12"/>
  <c r="AR43" i="12"/>
  <c r="AP43" i="12"/>
  <c r="AN43" i="12"/>
  <c r="AL43" i="12"/>
  <c r="AJ43" i="12"/>
  <c r="AH43" i="12"/>
  <c r="AF43" i="12"/>
  <c r="AD43" i="12"/>
  <c r="AB43" i="12"/>
  <c r="Z43" i="12"/>
  <c r="X43" i="12"/>
  <c r="V43" i="12"/>
  <c r="T43" i="12"/>
  <c r="R43" i="12"/>
  <c r="P43" i="12"/>
  <c r="N43" i="12"/>
  <c r="K43" i="12"/>
  <c r="CF42" i="12"/>
  <c r="CD42" i="12"/>
  <c r="CB42" i="12"/>
  <c r="BZ42" i="12"/>
  <c r="BX42" i="12"/>
  <c r="BV42" i="12"/>
  <c r="BT42" i="12"/>
  <c r="BR42" i="12"/>
  <c r="BP42" i="12"/>
  <c r="BN42" i="12"/>
  <c r="BL42" i="12"/>
  <c r="BJ42" i="12"/>
  <c r="BH42" i="12"/>
  <c r="BF42" i="12"/>
  <c r="BD42" i="12"/>
  <c r="BB42" i="12"/>
  <c r="AZ42" i="12"/>
  <c r="AX42" i="12"/>
  <c r="AV42" i="12"/>
  <c r="AT42" i="12"/>
  <c r="AR42" i="12"/>
  <c r="AP42" i="12"/>
  <c r="AN42" i="12"/>
  <c r="AL42" i="12"/>
  <c r="AJ42" i="12"/>
  <c r="AH42" i="12"/>
  <c r="AF42" i="12"/>
  <c r="AD42" i="12"/>
  <c r="AB42" i="12"/>
  <c r="Z42" i="12"/>
  <c r="X42" i="12"/>
  <c r="V42" i="12"/>
  <c r="T42" i="12"/>
  <c r="R42" i="12"/>
  <c r="P42" i="12"/>
  <c r="N42" i="12"/>
  <c r="L41" i="12"/>
  <c r="K41" i="12"/>
  <c r="J41" i="12"/>
  <c r="H41" i="12"/>
  <c r="L40" i="12"/>
  <c r="K40" i="12"/>
  <c r="L39" i="12"/>
  <c r="H39" i="12" s="1"/>
  <c r="K39" i="12"/>
  <c r="J39" i="12"/>
  <c r="L38" i="12"/>
  <c r="K38" i="12"/>
  <c r="J38" i="12"/>
  <c r="H38" i="12"/>
  <c r="L37" i="12"/>
  <c r="K37" i="12"/>
  <c r="L36" i="12"/>
  <c r="H36" i="12" s="1"/>
  <c r="K36" i="12"/>
  <c r="J36" i="12"/>
  <c r="L35" i="12"/>
  <c r="K35" i="12"/>
  <c r="J35" i="12"/>
  <c r="H35" i="12"/>
  <c r="L34" i="12"/>
  <c r="K34" i="12"/>
  <c r="L33" i="12"/>
  <c r="H33" i="12" s="1"/>
  <c r="K33" i="12"/>
  <c r="J33" i="12"/>
  <c r="L32" i="12"/>
  <c r="K32" i="12"/>
  <c r="J32" i="12"/>
  <c r="H32" i="12"/>
  <c r="L31" i="12"/>
  <c r="K31" i="12"/>
  <c r="CF30" i="12"/>
  <c r="CD30" i="12"/>
  <c r="CB30" i="12"/>
  <c r="BZ30" i="12"/>
  <c r="BX30" i="12"/>
  <c r="BV30" i="12"/>
  <c r="BT30" i="12"/>
  <c r="BR30" i="12"/>
  <c r="BP30" i="12"/>
  <c r="BN30" i="12"/>
  <c r="BL30" i="12"/>
  <c r="BJ30" i="12"/>
  <c r="BH30" i="12"/>
  <c r="BF30" i="12"/>
  <c r="BD30" i="12"/>
  <c r="BB30" i="12"/>
  <c r="AZ30" i="12"/>
  <c r="AX30" i="12"/>
  <c r="AV30" i="12"/>
  <c r="AT30" i="12"/>
  <c r="AR30" i="12"/>
  <c r="AP30" i="12"/>
  <c r="AN30" i="12"/>
  <c r="AL30" i="12"/>
  <c r="AJ30" i="12"/>
  <c r="AH30" i="12"/>
  <c r="AF30" i="12"/>
  <c r="AD30" i="12"/>
  <c r="AB30" i="12"/>
  <c r="Z30" i="12"/>
  <c r="X30" i="12"/>
  <c r="V30" i="12"/>
  <c r="K30" i="12" s="1"/>
  <c r="T30" i="12"/>
  <c r="R30" i="12"/>
  <c r="P30" i="12"/>
  <c r="N30" i="12"/>
  <c r="CF29" i="12"/>
  <c r="CD29" i="12"/>
  <c r="CB29" i="12"/>
  <c r="BZ29" i="12"/>
  <c r="BX29" i="12"/>
  <c r="BV29" i="12"/>
  <c r="BT29" i="12"/>
  <c r="BR29" i="12"/>
  <c r="BP29" i="12"/>
  <c r="BN29" i="12"/>
  <c r="BL29" i="12"/>
  <c r="BJ29" i="12"/>
  <c r="BH29" i="12"/>
  <c r="BF29" i="12"/>
  <c r="BD29" i="12"/>
  <c r="BB29" i="12"/>
  <c r="AZ29" i="12"/>
  <c r="AX29" i="12"/>
  <c r="AV29" i="12"/>
  <c r="AT29" i="12"/>
  <c r="AR29" i="12"/>
  <c r="AP29" i="12"/>
  <c r="AN29" i="12"/>
  <c r="AL29" i="12"/>
  <c r="AJ29" i="12"/>
  <c r="AH29" i="12"/>
  <c r="AF29" i="12"/>
  <c r="AD29" i="12"/>
  <c r="AB29" i="12"/>
  <c r="Z29" i="12"/>
  <c r="X29" i="12"/>
  <c r="V29" i="12"/>
  <c r="T29" i="12"/>
  <c r="R29" i="12"/>
  <c r="P29" i="12"/>
  <c r="N29" i="12"/>
  <c r="CF28" i="12"/>
  <c r="CD28" i="12"/>
  <c r="CB28" i="12"/>
  <c r="BZ28" i="12"/>
  <c r="BX28" i="12"/>
  <c r="BV28" i="12"/>
  <c r="BT28" i="12"/>
  <c r="BR28" i="12"/>
  <c r="BP28" i="12"/>
  <c r="BN28" i="12"/>
  <c r="BL28" i="12"/>
  <c r="BJ28" i="12"/>
  <c r="BH28" i="12"/>
  <c r="BF28" i="12"/>
  <c r="BD28" i="12"/>
  <c r="BB28" i="12"/>
  <c r="AZ28" i="12"/>
  <c r="AX28" i="12"/>
  <c r="AV28" i="12"/>
  <c r="AT28" i="12"/>
  <c r="AR28" i="12"/>
  <c r="AP28" i="12"/>
  <c r="AN28" i="12"/>
  <c r="AL28" i="12"/>
  <c r="AJ28" i="12"/>
  <c r="AH28" i="12"/>
  <c r="AF28" i="12"/>
  <c r="AD28" i="12"/>
  <c r="AB28" i="12"/>
  <c r="Z28" i="12"/>
  <c r="X28" i="12"/>
  <c r="V28" i="12"/>
  <c r="T28" i="12"/>
  <c r="R28" i="12"/>
  <c r="P28" i="12"/>
  <c r="N28" i="12"/>
  <c r="CF27" i="12"/>
  <c r="CD27" i="12"/>
  <c r="CB27" i="12"/>
  <c r="BZ27" i="12"/>
  <c r="BX27" i="12"/>
  <c r="BV27" i="12"/>
  <c r="BT27" i="12"/>
  <c r="BR27" i="12"/>
  <c r="BP27" i="12"/>
  <c r="BN27" i="12"/>
  <c r="BL27" i="12"/>
  <c r="BJ27" i="12"/>
  <c r="BH27" i="12"/>
  <c r="BF27" i="12"/>
  <c r="BD27" i="12"/>
  <c r="BB27" i="12"/>
  <c r="AZ27" i="12"/>
  <c r="AX27" i="12"/>
  <c r="AV27" i="12"/>
  <c r="AT27" i="12"/>
  <c r="AR27" i="12"/>
  <c r="AP27" i="12"/>
  <c r="AN27" i="12"/>
  <c r="AL27" i="12"/>
  <c r="AJ27" i="12"/>
  <c r="AH27" i="12"/>
  <c r="AF27" i="12"/>
  <c r="AD27" i="12"/>
  <c r="AB27" i="12"/>
  <c r="Z27" i="12"/>
  <c r="X27" i="12"/>
  <c r="V27" i="12"/>
  <c r="T27" i="12"/>
  <c r="R27" i="12"/>
  <c r="P27" i="12"/>
  <c r="N27" i="12"/>
  <c r="CF26" i="12"/>
  <c r="CD26" i="12"/>
  <c r="CB26" i="12"/>
  <c r="BZ26" i="12"/>
  <c r="BX26" i="12"/>
  <c r="BV26" i="12"/>
  <c r="BT26" i="12"/>
  <c r="BR26" i="12"/>
  <c r="BP26" i="12"/>
  <c r="BN26" i="12"/>
  <c r="BL26" i="12"/>
  <c r="BJ26" i="12"/>
  <c r="BH26" i="12"/>
  <c r="BF26" i="12"/>
  <c r="BD26" i="12"/>
  <c r="BB26" i="12"/>
  <c r="AZ26" i="12"/>
  <c r="AX26" i="12"/>
  <c r="AV26" i="12"/>
  <c r="AT26" i="12"/>
  <c r="AR26" i="12"/>
  <c r="AP26" i="12"/>
  <c r="AN26" i="12"/>
  <c r="AL26" i="12"/>
  <c r="AJ26" i="12"/>
  <c r="AH26" i="12"/>
  <c r="AF26" i="12"/>
  <c r="AD26" i="12"/>
  <c r="AB26" i="12"/>
  <c r="Z26" i="12"/>
  <c r="X26" i="12"/>
  <c r="V26" i="12"/>
  <c r="T26" i="12"/>
  <c r="R26" i="12"/>
  <c r="P26" i="12"/>
  <c r="N26" i="12"/>
  <c r="L26" i="12"/>
  <c r="CF25" i="12"/>
  <c r="CD25" i="12"/>
  <c r="CB25" i="12"/>
  <c r="BZ25" i="12"/>
  <c r="BX25" i="12"/>
  <c r="BV25" i="12"/>
  <c r="BT25" i="12"/>
  <c r="BR25" i="12"/>
  <c r="BP25" i="12"/>
  <c r="BN25" i="12"/>
  <c r="BL25" i="12"/>
  <c r="BJ25" i="12"/>
  <c r="BH25" i="12"/>
  <c r="BF25" i="12"/>
  <c r="BD25" i="12"/>
  <c r="BB25" i="12"/>
  <c r="AZ25" i="12"/>
  <c r="AX25" i="12"/>
  <c r="AV25" i="12"/>
  <c r="AT25" i="12"/>
  <c r="AR25" i="12"/>
  <c r="AP25" i="12"/>
  <c r="AN25" i="12"/>
  <c r="AL25" i="12"/>
  <c r="AJ25" i="12"/>
  <c r="AH25" i="12"/>
  <c r="AF25" i="12"/>
  <c r="AD25" i="12"/>
  <c r="AB25" i="12"/>
  <c r="Z25" i="12"/>
  <c r="X25" i="12"/>
  <c r="V25" i="12"/>
  <c r="L25" i="12" s="1"/>
  <c r="T25" i="12"/>
  <c r="R25" i="12"/>
  <c r="P25" i="12"/>
  <c r="N25" i="12"/>
  <c r="K25" i="12"/>
  <c r="CF24" i="12"/>
  <c r="CD24" i="12"/>
  <c r="CB24" i="12"/>
  <c r="BZ24" i="12"/>
  <c r="BX24" i="12"/>
  <c r="BV24" i="12"/>
  <c r="BT24" i="12"/>
  <c r="BR24" i="12"/>
  <c r="BP24" i="12"/>
  <c r="BN24" i="12"/>
  <c r="BL24" i="12"/>
  <c r="BJ24" i="12"/>
  <c r="BH24" i="12"/>
  <c r="BF24" i="12"/>
  <c r="BD24" i="12"/>
  <c r="BB24" i="12"/>
  <c r="AZ24" i="12"/>
  <c r="AX24" i="12"/>
  <c r="AV24" i="12"/>
  <c r="AT24" i="12"/>
  <c r="AR24" i="12"/>
  <c r="AP24" i="12"/>
  <c r="AN24" i="12"/>
  <c r="AL24" i="12"/>
  <c r="AJ24" i="12"/>
  <c r="AH24" i="12"/>
  <c r="AF24" i="12"/>
  <c r="AD24" i="12"/>
  <c r="AB24" i="12"/>
  <c r="Z24" i="12"/>
  <c r="X24" i="12"/>
  <c r="V24" i="12"/>
  <c r="K24" i="12" s="1"/>
  <c r="T24" i="12"/>
  <c r="R24" i="12"/>
  <c r="P24" i="12"/>
  <c r="N24" i="12"/>
  <c r="CF23" i="12"/>
  <c r="CD23" i="12"/>
  <c r="CB23" i="12"/>
  <c r="BZ23" i="12"/>
  <c r="BX23" i="12"/>
  <c r="BV23" i="12"/>
  <c r="BT23" i="12"/>
  <c r="BR23" i="12"/>
  <c r="BP23" i="12"/>
  <c r="BN23" i="12"/>
  <c r="BL23" i="12"/>
  <c r="BJ23" i="12"/>
  <c r="BH23" i="12"/>
  <c r="BF23" i="12"/>
  <c r="BD23" i="12"/>
  <c r="BB23" i="12"/>
  <c r="AZ23" i="12"/>
  <c r="AX23" i="12"/>
  <c r="AV23" i="12"/>
  <c r="AT23" i="12"/>
  <c r="AR23" i="12"/>
  <c r="AP23" i="12"/>
  <c r="AN23" i="12"/>
  <c r="AL23" i="12"/>
  <c r="AJ23" i="12"/>
  <c r="AH23" i="12"/>
  <c r="AF23" i="12"/>
  <c r="AD23" i="12"/>
  <c r="AB23" i="12"/>
  <c r="Z23" i="12"/>
  <c r="X23" i="12"/>
  <c r="V23" i="12"/>
  <c r="T23" i="12"/>
  <c r="R23" i="12"/>
  <c r="P23" i="12"/>
  <c r="L23" i="12" s="1"/>
  <c r="N23" i="12"/>
  <c r="K23" i="12" s="1"/>
  <c r="CF22" i="12"/>
  <c r="CD22" i="12"/>
  <c r="CB22" i="12"/>
  <c r="BZ22" i="12"/>
  <c r="BX22" i="12"/>
  <c r="BV22" i="12"/>
  <c r="BT22" i="12"/>
  <c r="BR22" i="12"/>
  <c r="BP22" i="12"/>
  <c r="BN22" i="12"/>
  <c r="BL22" i="12"/>
  <c r="BJ22" i="12"/>
  <c r="BH22" i="12"/>
  <c r="BF22" i="12"/>
  <c r="BD22" i="12"/>
  <c r="BB22" i="12"/>
  <c r="AZ22" i="12"/>
  <c r="AX22" i="12"/>
  <c r="AV22" i="12"/>
  <c r="AT22" i="12"/>
  <c r="AR22" i="12"/>
  <c r="AP22" i="12"/>
  <c r="AN22" i="12"/>
  <c r="AL22" i="12"/>
  <c r="AJ22" i="12"/>
  <c r="AH22" i="12"/>
  <c r="AF22" i="12"/>
  <c r="AD22" i="12"/>
  <c r="AB22" i="12"/>
  <c r="Z22" i="12"/>
  <c r="X22" i="12"/>
  <c r="V22" i="12"/>
  <c r="T22" i="12"/>
  <c r="R22" i="12"/>
  <c r="P22" i="12"/>
  <c r="N22" i="12"/>
  <c r="CF21" i="12"/>
  <c r="CD21" i="12"/>
  <c r="CB21" i="12"/>
  <c r="BZ21" i="12"/>
  <c r="BX21" i="12"/>
  <c r="BV21" i="12"/>
  <c r="BT21" i="12"/>
  <c r="BR21" i="12"/>
  <c r="BP21" i="12"/>
  <c r="BN21" i="12"/>
  <c r="BL21" i="12"/>
  <c r="BJ21" i="12"/>
  <c r="BH21" i="12"/>
  <c r="BF21" i="12"/>
  <c r="BD21" i="12"/>
  <c r="BB21" i="12"/>
  <c r="AZ21" i="12"/>
  <c r="AX21" i="12"/>
  <c r="AV21" i="12"/>
  <c r="AT21" i="12"/>
  <c r="AR21" i="12"/>
  <c r="AP21" i="12"/>
  <c r="AN21" i="12"/>
  <c r="AL21" i="12"/>
  <c r="AJ21" i="12"/>
  <c r="AH21" i="12"/>
  <c r="AF21" i="12"/>
  <c r="AD21" i="12"/>
  <c r="AB21" i="12"/>
  <c r="Z21" i="12"/>
  <c r="X21" i="12"/>
  <c r="V21" i="12"/>
  <c r="T21" i="12"/>
  <c r="R21" i="12"/>
  <c r="P21" i="12"/>
  <c r="N21" i="12"/>
  <c r="Z20" i="12"/>
  <c r="K20" i="12" s="1"/>
  <c r="N20" i="12"/>
  <c r="CF19" i="12"/>
  <c r="CD19" i="12"/>
  <c r="CB19" i="12"/>
  <c r="BZ19" i="12"/>
  <c r="BX19" i="12"/>
  <c r="BV19" i="12"/>
  <c r="BT19" i="12"/>
  <c r="BR19" i="12"/>
  <c r="BP19" i="12"/>
  <c r="BN19" i="12"/>
  <c r="BL19" i="12"/>
  <c r="BJ19" i="12"/>
  <c r="BH19" i="12"/>
  <c r="BF19" i="12"/>
  <c r="BD19" i="12"/>
  <c r="BB19" i="12"/>
  <c r="AZ19" i="12"/>
  <c r="AX19" i="12"/>
  <c r="AV19" i="12"/>
  <c r="AT19" i="12"/>
  <c r="AR19" i="12"/>
  <c r="AP19" i="12"/>
  <c r="AN19" i="12"/>
  <c r="AL19" i="12"/>
  <c r="AJ19" i="12"/>
  <c r="AH19" i="12"/>
  <c r="AF19" i="12"/>
  <c r="AD19" i="12"/>
  <c r="AB19" i="12"/>
  <c r="Z19" i="12"/>
  <c r="X19" i="12"/>
  <c r="V19" i="12"/>
  <c r="T19" i="12"/>
  <c r="R19" i="12"/>
  <c r="P19" i="12"/>
  <c r="N19" i="12"/>
  <c r="K19" i="12" s="1"/>
  <c r="CF18" i="12"/>
  <c r="CD18" i="12"/>
  <c r="CB18" i="12"/>
  <c r="BZ18" i="12"/>
  <c r="BX18" i="12"/>
  <c r="BV18" i="12"/>
  <c r="BT18" i="12"/>
  <c r="BR18" i="12"/>
  <c r="BP18" i="12"/>
  <c r="BN18" i="12"/>
  <c r="BL18" i="12"/>
  <c r="BJ18" i="12"/>
  <c r="BH18" i="12"/>
  <c r="BF18" i="12"/>
  <c r="BD18" i="12"/>
  <c r="BB18" i="12"/>
  <c r="AZ18" i="12"/>
  <c r="AX18" i="12"/>
  <c r="AV18" i="12"/>
  <c r="AT18" i="12"/>
  <c r="AR18" i="12"/>
  <c r="AP18" i="12"/>
  <c r="AN18" i="12"/>
  <c r="AL18" i="12"/>
  <c r="AJ18" i="12"/>
  <c r="AH18" i="12"/>
  <c r="AF18" i="12"/>
  <c r="AD18" i="12"/>
  <c r="AB18" i="12"/>
  <c r="Z18" i="12"/>
  <c r="X18" i="12"/>
  <c r="V18" i="12"/>
  <c r="L18" i="12" s="1"/>
  <c r="T18" i="12"/>
  <c r="R18" i="12"/>
  <c r="P18" i="12"/>
  <c r="N18" i="12"/>
  <c r="CF17" i="12"/>
  <c r="CD17" i="12"/>
  <c r="CB17" i="12"/>
  <c r="BZ17" i="12"/>
  <c r="BX17" i="12"/>
  <c r="BV17" i="12"/>
  <c r="BT17" i="12"/>
  <c r="BR17" i="12"/>
  <c r="BP17" i="12"/>
  <c r="BN17" i="12"/>
  <c r="BL17" i="12"/>
  <c r="BJ17" i="12"/>
  <c r="BH17" i="12"/>
  <c r="BF17" i="12"/>
  <c r="BD17" i="12"/>
  <c r="BB17" i="12"/>
  <c r="AZ17" i="12"/>
  <c r="AX17" i="12"/>
  <c r="AV17" i="12"/>
  <c r="AT17" i="12"/>
  <c r="AR17" i="12"/>
  <c r="AP17" i="12"/>
  <c r="AN17" i="12"/>
  <c r="AL17" i="12"/>
  <c r="AJ17" i="12"/>
  <c r="AH17" i="12"/>
  <c r="AF17" i="12"/>
  <c r="AD17" i="12"/>
  <c r="AB17" i="12"/>
  <c r="Z17" i="12"/>
  <c r="X17" i="12"/>
  <c r="V17" i="12"/>
  <c r="T17" i="12"/>
  <c r="R17" i="12"/>
  <c r="P17" i="12"/>
  <c r="N17" i="12"/>
  <c r="L17" i="12" s="1"/>
  <c r="K17" i="12"/>
  <c r="CF16" i="12"/>
  <c r="CD16" i="12"/>
  <c r="CB16" i="12"/>
  <c r="BZ16" i="12"/>
  <c r="BX16" i="12"/>
  <c r="BV16" i="12"/>
  <c r="BT16" i="12"/>
  <c r="BR16" i="12"/>
  <c r="BP16" i="12"/>
  <c r="BN16" i="12"/>
  <c r="BL16" i="12"/>
  <c r="BJ16" i="12"/>
  <c r="BH16" i="12"/>
  <c r="BF16" i="12"/>
  <c r="BD16" i="12"/>
  <c r="BB16" i="12"/>
  <c r="AZ16" i="12"/>
  <c r="AX16" i="12"/>
  <c r="AV16" i="12"/>
  <c r="AT16" i="12"/>
  <c r="AR16" i="12"/>
  <c r="AP16" i="12"/>
  <c r="AN16" i="12"/>
  <c r="AL16" i="12"/>
  <c r="AJ16" i="12"/>
  <c r="AH16" i="12"/>
  <c r="AF16" i="12"/>
  <c r="AD16" i="12"/>
  <c r="AB16" i="12"/>
  <c r="Z16" i="12"/>
  <c r="X16" i="12"/>
  <c r="V16" i="12"/>
  <c r="T16" i="12"/>
  <c r="R16" i="12"/>
  <c r="L16" i="12" s="1"/>
  <c r="P16" i="12"/>
  <c r="N16" i="12"/>
  <c r="CF15" i="12"/>
  <c r="CD15" i="12"/>
  <c r="CB15" i="12"/>
  <c r="BZ15" i="12"/>
  <c r="BX15" i="12"/>
  <c r="BV15" i="12"/>
  <c r="BT15" i="12"/>
  <c r="BR15" i="12"/>
  <c r="BP15" i="12"/>
  <c r="BN15" i="12"/>
  <c r="BL15" i="12"/>
  <c r="BJ15" i="12"/>
  <c r="BH15" i="12"/>
  <c r="BF15" i="12"/>
  <c r="BD15" i="12"/>
  <c r="BB15" i="12"/>
  <c r="AZ15" i="12"/>
  <c r="AX15" i="12"/>
  <c r="AV15" i="12"/>
  <c r="AT15" i="12"/>
  <c r="AR15" i="12"/>
  <c r="AP15" i="12"/>
  <c r="AN15" i="12"/>
  <c r="AL15" i="12"/>
  <c r="AJ15" i="12"/>
  <c r="AH15" i="12"/>
  <c r="AF15" i="12"/>
  <c r="AD15" i="12"/>
  <c r="AB15" i="12"/>
  <c r="Z15" i="12"/>
  <c r="X15" i="12"/>
  <c r="V15" i="12"/>
  <c r="T15" i="12"/>
  <c r="R15" i="12"/>
  <c r="P15" i="12"/>
  <c r="K15" i="12" s="1"/>
  <c r="N15" i="12"/>
  <c r="CF14" i="12"/>
  <c r="CD14" i="12"/>
  <c r="CB14" i="12"/>
  <c r="BZ14" i="12"/>
  <c r="BX14" i="12"/>
  <c r="BV14" i="12"/>
  <c r="BT14" i="12"/>
  <c r="BR14" i="12"/>
  <c r="BP14" i="12"/>
  <c r="BN14" i="12"/>
  <c r="BL14" i="12"/>
  <c r="BJ14" i="12"/>
  <c r="BH14" i="12"/>
  <c r="BF14" i="12"/>
  <c r="BD14" i="12"/>
  <c r="BB14" i="12"/>
  <c r="AZ14" i="12"/>
  <c r="AX14" i="12"/>
  <c r="AV14" i="12"/>
  <c r="AT14" i="12"/>
  <c r="AR14" i="12"/>
  <c r="AP14" i="12"/>
  <c r="AN14" i="12"/>
  <c r="AL14" i="12"/>
  <c r="AJ14" i="12"/>
  <c r="AH14" i="12"/>
  <c r="AF14" i="12"/>
  <c r="AD14" i="12"/>
  <c r="AB14" i="12"/>
  <c r="Z14" i="12"/>
  <c r="X14" i="12"/>
  <c r="V14" i="12"/>
  <c r="T14" i="12"/>
  <c r="R14" i="12"/>
  <c r="P14" i="12"/>
  <c r="N14" i="12"/>
  <c r="CF13" i="12"/>
  <c r="CD13" i="12"/>
  <c r="CB13" i="12"/>
  <c r="BZ13" i="12"/>
  <c r="BX13" i="12"/>
  <c r="BV13" i="12"/>
  <c r="BT13" i="12"/>
  <c r="BR13" i="12"/>
  <c r="BP13" i="12"/>
  <c r="BN13" i="12"/>
  <c r="BL13" i="12"/>
  <c r="BJ13" i="12"/>
  <c r="BH13" i="12"/>
  <c r="BF13" i="12"/>
  <c r="BD13" i="12"/>
  <c r="BB13" i="12"/>
  <c r="AZ13" i="12"/>
  <c r="AX13" i="12"/>
  <c r="AV13" i="12"/>
  <c r="AT13" i="12"/>
  <c r="AR13" i="12"/>
  <c r="AP13" i="12"/>
  <c r="AN13" i="12"/>
  <c r="AL13" i="12"/>
  <c r="AJ13" i="12"/>
  <c r="AH13" i="12"/>
  <c r="AF13" i="12"/>
  <c r="AD13" i="12"/>
  <c r="AB13" i="12"/>
  <c r="Z13" i="12"/>
  <c r="X13" i="12"/>
  <c r="V13" i="12"/>
  <c r="T13" i="12"/>
  <c r="R13" i="12"/>
  <c r="P13" i="12"/>
  <c r="N13" i="12"/>
  <c r="L12" i="12"/>
  <c r="H12" i="12" s="1"/>
  <c r="L11" i="12"/>
  <c r="J11" i="12" s="1"/>
  <c r="K11" i="12"/>
  <c r="H11" i="12"/>
  <c r="L10" i="12"/>
  <c r="K10" i="12"/>
  <c r="L61" i="11"/>
  <c r="K61" i="11"/>
  <c r="J61" i="11"/>
  <c r="H61" i="11"/>
  <c r="L60" i="11"/>
  <c r="J60" i="11" s="1"/>
  <c r="K60" i="11"/>
  <c r="H60" i="11"/>
  <c r="L59" i="11"/>
  <c r="L58" i="11"/>
  <c r="J58" i="11" s="1"/>
  <c r="H58" i="11"/>
  <c r="L57" i="11"/>
  <c r="K57" i="11"/>
  <c r="L56" i="11"/>
  <c r="K56" i="11"/>
  <c r="J56" i="11"/>
  <c r="H56" i="11"/>
  <c r="CF55" i="11"/>
  <c r="CD55" i="11"/>
  <c r="CB55" i="11"/>
  <c r="BZ55" i="11"/>
  <c r="BX55" i="11"/>
  <c r="BV55" i="11"/>
  <c r="BT55" i="11"/>
  <c r="BR55" i="11"/>
  <c r="BP55" i="11"/>
  <c r="BN55" i="11"/>
  <c r="BL55" i="11"/>
  <c r="BJ55" i="11"/>
  <c r="BH55" i="11"/>
  <c r="BF55" i="11"/>
  <c r="BD55" i="11"/>
  <c r="BB55" i="11"/>
  <c r="AZ55" i="11"/>
  <c r="AX55" i="11"/>
  <c r="AV55" i="11"/>
  <c r="AT55" i="11"/>
  <c r="AR55" i="11"/>
  <c r="AP55" i="11"/>
  <c r="AN55" i="11"/>
  <c r="AL55" i="11"/>
  <c r="AJ55" i="11"/>
  <c r="AH55" i="11"/>
  <c r="AF55" i="11"/>
  <c r="AD55" i="11"/>
  <c r="AB55" i="11"/>
  <c r="Z55" i="11"/>
  <c r="X55" i="11"/>
  <c r="V55" i="11"/>
  <c r="T55" i="11"/>
  <c r="R55" i="11"/>
  <c r="P55" i="11"/>
  <c r="N55" i="11"/>
  <c r="L55" i="11" s="1"/>
  <c r="CF54" i="11"/>
  <c r="CD54" i="11"/>
  <c r="CB54" i="11"/>
  <c r="BZ54" i="11"/>
  <c r="BX54" i="11"/>
  <c r="BV54" i="11"/>
  <c r="BT54" i="11"/>
  <c r="BR54" i="11"/>
  <c r="BP54" i="11"/>
  <c r="BN54" i="11"/>
  <c r="BL54" i="11"/>
  <c r="BJ54" i="11"/>
  <c r="BH54" i="11"/>
  <c r="BF54" i="11"/>
  <c r="BD54" i="11"/>
  <c r="BB54" i="11"/>
  <c r="AZ54" i="11"/>
  <c r="AX54" i="11"/>
  <c r="AV54" i="11"/>
  <c r="AT54" i="11"/>
  <c r="AR54" i="11"/>
  <c r="AP54" i="11"/>
  <c r="AN54" i="11"/>
  <c r="AL54" i="11"/>
  <c r="AJ54" i="11"/>
  <c r="AH54" i="11"/>
  <c r="AF54" i="11"/>
  <c r="AD54" i="11"/>
  <c r="AB54" i="11"/>
  <c r="Z54" i="11"/>
  <c r="X54" i="11"/>
  <c r="V54" i="11"/>
  <c r="T54" i="11"/>
  <c r="R54" i="11"/>
  <c r="P54" i="11"/>
  <c r="N54" i="11"/>
  <c r="CF53" i="11"/>
  <c r="CD53" i="11"/>
  <c r="CB53" i="11"/>
  <c r="BZ53" i="11"/>
  <c r="BX53" i="11"/>
  <c r="BV53" i="11"/>
  <c r="BT53" i="11"/>
  <c r="BR53" i="11"/>
  <c r="BP53" i="11"/>
  <c r="BN53" i="11"/>
  <c r="BL53" i="11"/>
  <c r="BJ53" i="11"/>
  <c r="BH53" i="11"/>
  <c r="BF53" i="11"/>
  <c r="BD53" i="11"/>
  <c r="BB53" i="11"/>
  <c r="AZ53" i="11"/>
  <c r="AX53" i="11"/>
  <c r="AV53" i="11"/>
  <c r="AT53" i="11"/>
  <c r="AR53" i="11"/>
  <c r="AP53" i="11"/>
  <c r="AN53" i="11"/>
  <c r="AL53" i="11"/>
  <c r="AJ53" i="11"/>
  <c r="AH53" i="11"/>
  <c r="AF53" i="11"/>
  <c r="AD53" i="11"/>
  <c r="AB53" i="11"/>
  <c r="Z53" i="11"/>
  <c r="X53" i="11"/>
  <c r="V53" i="11"/>
  <c r="T53" i="11"/>
  <c r="R53" i="11"/>
  <c r="P53" i="11"/>
  <c r="N53" i="11"/>
  <c r="L53" i="11"/>
  <c r="CF52" i="11"/>
  <c r="CD52" i="11"/>
  <c r="CB52" i="11"/>
  <c r="BZ52" i="11"/>
  <c r="BX52" i="11"/>
  <c r="BV52" i="11"/>
  <c r="BT52" i="11"/>
  <c r="BR52" i="11"/>
  <c r="BP52" i="11"/>
  <c r="BN52" i="11"/>
  <c r="BL52" i="11"/>
  <c r="BJ52" i="11"/>
  <c r="BH52" i="11"/>
  <c r="BF52" i="11"/>
  <c r="BD52" i="11"/>
  <c r="BB52" i="11"/>
  <c r="AZ52" i="11"/>
  <c r="AX52" i="11"/>
  <c r="AV52" i="11"/>
  <c r="AT52" i="11"/>
  <c r="AR52" i="11"/>
  <c r="AP52" i="11"/>
  <c r="AN52" i="11"/>
  <c r="AL52" i="11"/>
  <c r="AJ52" i="11"/>
  <c r="AH52" i="11"/>
  <c r="AF52" i="11"/>
  <c r="AD52" i="11"/>
  <c r="AB52" i="11"/>
  <c r="Z52" i="11"/>
  <c r="X52" i="11"/>
  <c r="K52" i="11" s="1"/>
  <c r="V52" i="11"/>
  <c r="T52" i="11"/>
  <c r="R52" i="11"/>
  <c r="P52" i="11"/>
  <c r="N52" i="11"/>
  <c r="L52" i="11"/>
  <c r="CF51" i="11"/>
  <c r="CD51" i="11"/>
  <c r="CB51" i="11"/>
  <c r="BZ51" i="11"/>
  <c r="BX51" i="11"/>
  <c r="BV51" i="11"/>
  <c r="BT51" i="11"/>
  <c r="BR51" i="11"/>
  <c r="BP51" i="11"/>
  <c r="BN51" i="11"/>
  <c r="BL51" i="11"/>
  <c r="BJ51" i="11"/>
  <c r="BH51" i="11"/>
  <c r="BF51" i="11"/>
  <c r="BD51" i="11"/>
  <c r="BB51" i="11"/>
  <c r="AZ51" i="11"/>
  <c r="AX51" i="11"/>
  <c r="AV51" i="11"/>
  <c r="AT51" i="11"/>
  <c r="AR51" i="11"/>
  <c r="AP51" i="11"/>
  <c r="AN51" i="11"/>
  <c r="AL51" i="11"/>
  <c r="AJ51" i="11"/>
  <c r="AH51" i="11"/>
  <c r="AF51" i="11"/>
  <c r="AD51" i="11"/>
  <c r="AB51" i="11"/>
  <c r="Z51" i="11"/>
  <c r="X51" i="11"/>
  <c r="V51" i="11"/>
  <c r="K51" i="11" s="1"/>
  <c r="T51" i="11"/>
  <c r="R51" i="11"/>
  <c r="P51" i="11"/>
  <c r="N51" i="11"/>
  <c r="L51" i="11" s="1"/>
  <c r="CF50" i="11"/>
  <c r="CD50" i="11"/>
  <c r="CB50" i="11"/>
  <c r="BZ50" i="11"/>
  <c r="BX50" i="11"/>
  <c r="BV50" i="11"/>
  <c r="BT50" i="11"/>
  <c r="BR50" i="11"/>
  <c r="BP50" i="11"/>
  <c r="BN50" i="11"/>
  <c r="BL50" i="11"/>
  <c r="BJ50" i="11"/>
  <c r="BH50" i="11"/>
  <c r="BF50" i="11"/>
  <c r="BD50" i="11"/>
  <c r="BB50" i="11"/>
  <c r="AZ50" i="11"/>
  <c r="AX50" i="11"/>
  <c r="AV50" i="11"/>
  <c r="AT50" i="11"/>
  <c r="AR50" i="11"/>
  <c r="AP50" i="11"/>
  <c r="AN50" i="11"/>
  <c r="AL50" i="11"/>
  <c r="AJ50" i="11"/>
  <c r="AH50" i="11"/>
  <c r="AF50" i="11"/>
  <c r="AD50" i="11"/>
  <c r="AB50" i="11"/>
  <c r="Z50" i="11"/>
  <c r="X50" i="11"/>
  <c r="V50" i="11"/>
  <c r="T50" i="11"/>
  <c r="R50" i="11"/>
  <c r="P50" i="11"/>
  <c r="N50" i="11"/>
  <c r="CF49" i="11"/>
  <c r="CD49" i="11"/>
  <c r="CB49" i="11"/>
  <c r="BZ49" i="11"/>
  <c r="BX49" i="11"/>
  <c r="BV49" i="11"/>
  <c r="BT49" i="11"/>
  <c r="BR49" i="11"/>
  <c r="BP49" i="11"/>
  <c r="BN49" i="11"/>
  <c r="BL49" i="11"/>
  <c r="BJ49" i="11"/>
  <c r="BH49" i="11"/>
  <c r="BF49" i="11"/>
  <c r="BD49" i="11"/>
  <c r="BB49" i="11"/>
  <c r="AZ49" i="11"/>
  <c r="AX49" i="11"/>
  <c r="AV49" i="11"/>
  <c r="AT49" i="11"/>
  <c r="AR49" i="11"/>
  <c r="AP49" i="11"/>
  <c r="AN49" i="11"/>
  <c r="AL49" i="11"/>
  <c r="AJ49" i="11"/>
  <c r="AH49" i="11"/>
  <c r="AF49" i="11"/>
  <c r="AD49" i="11"/>
  <c r="AB49" i="11"/>
  <c r="Z49" i="11"/>
  <c r="X49" i="11"/>
  <c r="V49" i="11"/>
  <c r="T49" i="11"/>
  <c r="R49" i="11"/>
  <c r="P49" i="11"/>
  <c r="N49" i="11"/>
  <c r="L48" i="11"/>
  <c r="J48" i="11" s="1"/>
  <c r="K48" i="11"/>
  <c r="CF47" i="11"/>
  <c r="CD47" i="11"/>
  <c r="CB47" i="11"/>
  <c r="BZ47" i="11"/>
  <c r="BX47" i="11"/>
  <c r="BV47" i="11"/>
  <c r="BT47" i="11"/>
  <c r="BR47" i="11"/>
  <c r="BP47" i="11"/>
  <c r="BN47" i="11"/>
  <c r="BL47" i="11"/>
  <c r="BJ47" i="11"/>
  <c r="BH47" i="11"/>
  <c r="BF47" i="11"/>
  <c r="BD47" i="11"/>
  <c r="BB47" i="11"/>
  <c r="AZ47" i="11"/>
  <c r="AX47" i="11"/>
  <c r="AV47" i="11"/>
  <c r="AT47" i="11"/>
  <c r="AR47" i="11"/>
  <c r="AP47" i="11"/>
  <c r="AN47" i="11"/>
  <c r="AL47" i="11"/>
  <c r="AJ47" i="11"/>
  <c r="AH47" i="11"/>
  <c r="AF47" i="11"/>
  <c r="AD47" i="11"/>
  <c r="AB47" i="11"/>
  <c r="Z47" i="11"/>
  <c r="X47" i="11"/>
  <c r="V47" i="11"/>
  <c r="L47" i="11" s="1"/>
  <c r="T47" i="11"/>
  <c r="R47" i="11"/>
  <c r="P47" i="11"/>
  <c r="N47" i="11"/>
  <c r="K47" i="11"/>
  <c r="CF46" i="11"/>
  <c r="CD46" i="11"/>
  <c r="CB46" i="11"/>
  <c r="BZ46" i="11"/>
  <c r="BX46" i="11"/>
  <c r="BV46" i="11"/>
  <c r="BT46" i="11"/>
  <c r="BR46" i="11"/>
  <c r="BP46" i="11"/>
  <c r="BN46" i="11"/>
  <c r="BL46" i="11"/>
  <c r="BJ46" i="11"/>
  <c r="BH46" i="11"/>
  <c r="BF46" i="11"/>
  <c r="BD46" i="11"/>
  <c r="BB46" i="11"/>
  <c r="AZ46" i="11"/>
  <c r="AX46" i="11"/>
  <c r="AV46" i="11"/>
  <c r="AT46" i="11"/>
  <c r="AR46" i="11"/>
  <c r="AP46" i="11"/>
  <c r="AN46" i="11"/>
  <c r="AL46" i="11"/>
  <c r="AJ46" i="11"/>
  <c r="AH46" i="11"/>
  <c r="AF46" i="11"/>
  <c r="AD46" i="11"/>
  <c r="AB46" i="11"/>
  <c r="Z46" i="11"/>
  <c r="X46" i="11"/>
  <c r="V46" i="11"/>
  <c r="K46" i="11" s="1"/>
  <c r="T46" i="11"/>
  <c r="R46" i="11"/>
  <c r="P46" i="11"/>
  <c r="N46" i="11"/>
  <c r="CF45" i="11"/>
  <c r="CD45" i="11"/>
  <c r="CB45" i="11"/>
  <c r="BZ45" i="11"/>
  <c r="BX45" i="11"/>
  <c r="BV45" i="11"/>
  <c r="BT45" i="11"/>
  <c r="BR45" i="11"/>
  <c r="BP45" i="11"/>
  <c r="BN45" i="11"/>
  <c r="BL45" i="11"/>
  <c r="BJ45" i="11"/>
  <c r="BH45" i="11"/>
  <c r="BF45" i="11"/>
  <c r="BD45" i="11"/>
  <c r="BB45" i="11"/>
  <c r="AZ45" i="11"/>
  <c r="AX45" i="11"/>
  <c r="AV45" i="11"/>
  <c r="AT45" i="11"/>
  <c r="AR45" i="11"/>
  <c r="AP45" i="11"/>
  <c r="AN45" i="11"/>
  <c r="AL45" i="11"/>
  <c r="AJ45" i="11"/>
  <c r="AH45" i="11"/>
  <c r="AF45" i="11"/>
  <c r="AD45" i="11"/>
  <c r="AB45" i="11"/>
  <c r="Z45" i="11"/>
  <c r="X45" i="11"/>
  <c r="V45" i="11"/>
  <c r="T45" i="11"/>
  <c r="R45" i="11"/>
  <c r="P45" i="11"/>
  <c r="K45" i="11" s="1"/>
  <c r="N45" i="11"/>
  <c r="L45" i="11" s="1"/>
  <c r="CF44" i="11"/>
  <c r="CD44" i="11"/>
  <c r="CB44" i="11"/>
  <c r="BZ44" i="11"/>
  <c r="BX44" i="11"/>
  <c r="BV44" i="11"/>
  <c r="BT44" i="11"/>
  <c r="BR44" i="11"/>
  <c r="BP44" i="11"/>
  <c r="BN44" i="11"/>
  <c r="BL44" i="11"/>
  <c r="BJ44" i="11"/>
  <c r="BH44" i="11"/>
  <c r="BF44" i="11"/>
  <c r="BD44" i="11"/>
  <c r="BB44" i="11"/>
  <c r="AZ44" i="11"/>
  <c r="AX44" i="11"/>
  <c r="AV44" i="11"/>
  <c r="AT44" i="11"/>
  <c r="AR44" i="11"/>
  <c r="AP44" i="11"/>
  <c r="AN44" i="11"/>
  <c r="AL44" i="11"/>
  <c r="AJ44" i="11"/>
  <c r="AH44" i="11"/>
  <c r="AF44" i="11"/>
  <c r="AD44" i="11"/>
  <c r="AB44" i="11"/>
  <c r="Z44" i="11"/>
  <c r="X44" i="11"/>
  <c r="V44" i="11"/>
  <c r="T44" i="11"/>
  <c r="R44" i="11"/>
  <c r="P44" i="11"/>
  <c r="N44" i="11"/>
  <c r="CF43" i="11"/>
  <c r="CD43" i="11"/>
  <c r="CB43" i="11"/>
  <c r="BZ43" i="11"/>
  <c r="BX43" i="11"/>
  <c r="BV43" i="11"/>
  <c r="BT43" i="11"/>
  <c r="BR43" i="11"/>
  <c r="BP43" i="11"/>
  <c r="BN43" i="11"/>
  <c r="BL43" i="11"/>
  <c r="BJ43" i="11"/>
  <c r="BH43" i="11"/>
  <c r="BF43" i="11"/>
  <c r="BD43" i="11"/>
  <c r="BB43" i="11"/>
  <c r="AZ43" i="11"/>
  <c r="AX43" i="11"/>
  <c r="AV43" i="11"/>
  <c r="AT43" i="11"/>
  <c r="AR43" i="11"/>
  <c r="AP43" i="11"/>
  <c r="AN43" i="11"/>
  <c r="AL43" i="11"/>
  <c r="AJ43" i="11"/>
  <c r="AH43" i="11"/>
  <c r="AF43" i="11"/>
  <c r="AD43" i="11"/>
  <c r="AB43" i="11"/>
  <c r="Z43" i="11"/>
  <c r="X43" i="11"/>
  <c r="V43" i="11"/>
  <c r="T43" i="11"/>
  <c r="R43" i="11"/>
  <c r="P43" i="11"/>
  <c r="N43" i="11"/>
  <c r="CF42" i="11"/>
  <c r="CD42" i="11"/>
  <c r="CB42" i="11"/>
  <c r="BZ42" i="11"/>
  <c r="BX42" i="11"/>
  <c r="BV42" i="11"/>
  <c r="BT42" i="11"/>
  <c r="BR42" i="11"/>
  <c r="BP42" i="11"/>
  <c r="BN42" i="11"/>
  <c r="BL42" i="11"/>
  <c r="BJ42" i="11"/>
  <c r="BH42" i="11"/>
  <c r="BF42" i="11"/>
  <c r="BD42" i="11"/>
  <c r="BB42" i="11"/>
  <c r="AZ42" i="11"/>
  <c r="AX42" i="11"/>
  <c r="AV42" i="11"/>
  <c r="AT42" i="11"/>
  <c r="AR42" i="11"/>
  <c r="AP42" i="11"/>
  <c r="AN42" i="11"/>
  <c r="AL42" i="11"/>
  <c r="AJ42" i="11"/>
  <c r="AH42" i="11"/>
  <c r="AF42" i="11"/>
  <c r="AD42" i="11"/>
  <c r="AB42" i="11"/>
  <c r="Z42" i="11"/>
  <c r="X42" i="11"/>
  <c r="V42" i="11"/>
  <c r="T42" i="11"/>
  <c r="R42" i="11"/>
  <c r="P42" i="11"/>
  <c r="N42" i="11"/>
  <c r="L42" i="11"/>
  <c r="L41" i="11"/>
  <c r="K41" i="11"/>
  <c r="L40" i="11"/>
  <c r="K40" i="11"/>
  <c r="J40" i="11"/>
  <c r="H40" i="11"/>
  <c r="L39" i="11"/>
  <c r="J39" i="11" s="1"/>
  <c r="K39" i="11"/>
  <c r="L38" i="11"/>
  <c r="K38" i="11"/>
  <c r="L37" i="11"/>
  <c r="K37" i="11"/>
  <c r="J37" i="11"/>
  <c r="H37" i="11"/>
  <c r="L36" i="11"/>
  <c r="J36" i="11" s="1"/>
  <c r="K36" i="11"/>
  <c r="L35" i="11"/>
  <c r="K35" i="11"/>
  <c r="L34" i="11"/>
  <c r="K34" i="11"/>
  <c r="J34" i="11"/>
  <c r="H34" i="11"/>
  <c r="L33" i="11"/>
  <c r="J33" i="11" s="1"/>
  <c r="K33" i="11"/>
  <c r="L32" i="11"/>
  <c r="K32" i="11"/>
  <c r="L31" i="11"/>
  <c r="K31" i="11"/>
  <c r="J31" i="11"/>
  <c r="H31" i="11"/>
  <c r="CF30" i="11"/>
  <c r="CD30" i="11"/>
  <c r="CB30" i="11"/>
  <c r="BZ30" i="11"/>
  <c r="BX30" i="11"/>
  <c r="BV30" i="11"/>
  <c r="BT30" i="11"/>
  <c r="BR30" i="11"/>
  <c r="BP30" i="11"/>
  <c r="BN30" i="11"/>
  <c r="BL30" i="11"/>
  <c r="BJ30" i="11"/>
  <c r="BH30" i="11"/>
  <c r="BF30" i="11"/>
  <c r="BD30" i="11"/>
  <c r="BB30" i="11"/>
  <c r="AZ30" i="11"/>
  <c r="AX30" i="11"/>
  <c r="AV30" i="11"/>
  <c r="AT30" i="11"/>
  <c r="AR30" i="11"/>
  <c r="AP30" i="11"/>
  <c r="AN30" i="11"/>
  <c r="AL30" i="11"/>
  <c r="AJ30" i="11"/>
  <c r="AH30" i="11"/>
  <c r="AF30" i="11"/>
  <c r="AD30" i="11"/>
  <c r="AB30" i="11"/>
  <c r="Z30" i="11"/>
  <c r="X30" i="11"/>
  <c r="V30" i="11"/>
  <c r="T30" i="11"/>
  <c r="R30" i="11"/>
  <c r="P30" i="11"/>
  <c r="N30" i="11"/>
  <c r="CF29" i="11"/>
  <c r="CD29" i="11"/>
  <c r="CB29" i="11"/>
  <c r="BZ29" i="11"/>
  <c r="BX29" i="11"/>
  <c r="BV29" i="11"/>
  <c r="BT29" i="11"/>
  <c r="BR29" i="11"/>
  <c r="BP29" i="11"/>
  <c r="BN29" i="11"/>
  <c r="BL29" i="11"/>
  <c r="BJ29" i="11"/>
  <c r="BH29" i="11"/>
  <c r="BF29" i="11"/>
  <c r="BD29" i="11"/>
  <c r="BB29" i="11"/>
  <c r="AZ29" i="11"/>
  <c r="AX29" i="11"/>
  <c r="AV29" i="11"/>
  <c r="AT29" i="11"/>
  <c r="AR29" i="11"/>
  <c r="AP29" i="11"/>
  <c r="AN29" i="11"/>
  <c r="AL29" i="11"/>
  <c r="AJ29" i="11"/>
  <c r="AH29" i="11"/>
  <c r="AF29" i="11"/>
  <c r="AD29" i="11"/>
  <c r="AB29" i="11"/>
  <c r="Z29" i="11"/>
  <c r="X29" i="11"/>
  <c r="V29" i="11"/>
  <c r="T29" i="11"/>
  <c r="R29" i="11"/>
  <c r="P29" i="11"/>
  <c r="N29" i="11"/>
  <c r="L29" i="11"/>
  <c r="CF28" i="11"/>
  <c r="CD28" i="11"/>
  <c r="CB28" i="11"/>
  <c r="BZ28" i="11"/>
  <c r="BX28" i="11"/>
  <c r="BV28" i="11"/>
  <c r="BT28" i="11"/>
  <c r="BR28" i="11"/>
  <c r="BP28" i="11"/>
  <c r="BN28" i="11"/>
  <c r="BL28" i="11"/>
  <c r="BJ28" i="11"/>
  <c r="BH28" i="11"/>
  <c r="BF28" i="11"/>
  <c r="BD28" i="11"/>
  <c r="BB28" i="11"/>
  <c r="AZ28" i="11"/>
  <c r="AX28" i="11"/>
  <c r="AV28" i="11"/>
  <c r="AT28" i="11"/>
  <c r="AR28" i="11"/>
  <c r="AP28" i="11"/>
  <c r="AN28" i="11"/>
  <c r="AL28" i="11"/>
  <c r="AJ28" i="11"/>
  <c r="AH28" i="11"/>
  <c r="AF28" i="11"/>
  <c r="AD28" i="11"/>
  <c r="AB28" i="11"/>
  <c r="Z28" i="11"/>
  <c r="X28" i="11"/>
  <c r="V28" i="11"/>
  <c r="L28" i="11" s="1"/>
  <c r="T28" i="11"/>
  <c r="R28" i="11"/>
  <c r="P28" i="11"/>
  <c r="N28" i="11"/>
  <c r="K28" i="11"/>
  <c r="CF27" i="11"/>
  <c r="CD27" i="11"/>
  <c r="CB27" i="11"/>
  <c r="BZ27" i="11"/>
  <c r="BX27" i="11"/>
  <c r="BV27" i="11"/>
  <c r="BT27" i="11"/>
  <c r="BR27" i="11"/>
  <c r="BP27" i="11"/>
  <c r="BN27" i="11"/>
  <c r="BL27" i="11"/>
  <c r="BJ27" i="11"/>
  <c r="BH27" i="11"/>
  <c r="BF27" i="11"/>
  <c r="BD27" i="11"/>
  <c r="BB27" i="11"/>
  <c r="AZ27" i="11"/>
  <c r="AX27" i="11"/>
  <c r="AV27" i="11"/>
  <c r="AT27" i="11"/>
  <c r="AR27" i="11"/>
  <c r="AP27" i="11"/>
  <c r="AN27" i="11"/>
  <c r="AL27" i="11"/>
  <c r="AJ27" i="11"/>
  <c r="AH27" i="11"/>
  <c r="AF27" i="11"/>
  <c r="AD27" i="11"/>
  <c r="AB27" i="11"/>
  <c r="Z27" i="11"/>
  <c r="X27" i="11"/>
  <c r="V27" i="11"/>
  <c r="K27" i="11" s="1"/>
  <c r="T27" i="11"/>
  <c r="R27" i="11"/>
  <c r="P27" i="11"/>
  <c r="N27" i="11"/>
  <c r="CF26" i="11"/>
  <c r="CD26" i="11"/>
  <c r="CB26" i="11"/>
  <c r="BZ26" i="11"/>
  <c r="BX26" i="11"/>
  <c r="BV26" i="11"/>
  <c r="BT26" i="11"/>
  <c r="BR26" i="11"/>
  <c r="BP26" i="11"/>
  <c r="BN26" i="11"/>
  <c r="BL26" i="11"/>
  <c r="BJ26" i="11"/>
  <c r="BH26" i="11"/>
  <c r="BF26" i="11"/>
  <c r="BD26" i="11"/>
  <c r="BB26" i="11"/>
  <c r="AZ26" i="11"/>
  <c r="AX26" i="11"/>
  <c r="AV26" i="11"/>
  <c r="AT26" i="11"/>
  <c r="AR26" i="11"/>
  <c r="AP26" i="11"/>
  <c r="AN26" i="11"/>
  <c r="AL26" i="11"/>
  <c r="AJ26" i="11"/>
  <c r="AH26" i="11"/>
  <c r="AF26" i="11"/>
  <c r="AD26" i="11"/>
  <c r="AB26" i="11"/>
  <c r="Z26" i="11"/>
  <c r="X26" i="11"/>
  <c r="V26" i="11"/>
  <c r="T26" i="11"/>
  <c r="R26" i="11"/>
  <c r="P26" i="11"/>
  <c r="N26" i="11"/>
  <c r="L26" i="11" s="1"/>
  <c r="CF25" i="11"/>
  <c r="CD25" i="11"/>
  <c r="CB25" i="11"/>
  <c r="BZ25" i="11"/>
  <c r="BX25" i="11"/>
  <c r="BV25" i="11"/>
  <c r="BT25" i="11"/>
  <c r="BR25" i="11"/>
  <c r="BP25" i="11"/>
  <c r="BN25" i="11"/>
  <c r="BL25" i="11"/>
  <c r="BJ25" i="11"/>
  <c r="BH25" i="11"/>
  <c r="BF25" i="11"/>
  <c r="BD25" i="11"/>
  <c r="BB25" i="11"/>
  <c r="AZ25" i="11"/>
  <c r="AX25" i="11"/>
  <c r="AV25" i="11"/>
  <c r="AT25" i="11"/>
  <c r="AR25" i="11"/>
  <c r="AP25" i="11"/>
  <c r="AN25" i="11"/>
  <c r="AL25" i="11"/>
  <c r="AJ25" i="11"/>
  <c r="AH25" i="11"/>
  <c r="AF25" i="11"/>
  <c r="AD25" i="11"/>
  <c r="AB25" i="11"/>
  <c r="Z25" i="11"/>
  <c r="X25" i="11"/>
  <c r="V25" i="11"/>
  <c r="T25" i="11"/>
  <c r="R25" i="11"/>
  <c r="P25" i="11"/>
  <c r="N25" i="11"/>
  <c r="CF24" i="11"/>
  <c r="CD24" i="11"/>
  <c r="CB24" i="11"/>
  <c r="BZ24" i="11"/>
  <c r="BX24" i="11"/>
  <c r="BV24" i="11"/>
  <c r="BT24" i="11"/>
  <c r="BR24" i="11"/>
  <c r="BP24" i="11"/>
  <c r="BN24" i="11"/>
  <c r="BL24" i="11"/>
  <c r="BJ24" i="11"/>
  <c r="BH24" i="11"/>
  <c r="BF24" i="11"/>
  <c r="BD24" i="11"/>
  <c r="BB24" i="11"/>
  <c r="AZ24" i="11"/>
  <c r="AX24" i="11"/>
  <c r="AV24" i="11"/>
  <c r="AT24" i="11"/>
  <c r="AR24" i="11"/>
  <c r="AP24" i="11"/>
  <c r="AN24" i="11"/>
  <c r="AL24" i="11"/>
  <c r="AJ24" i="11"/>
  <c r="AH24" i="11"/>
  <c r="AF24" i="11"/>
  <c r="AD24" i="11"/>
  <c r="AB24" i="11"/>
  <c r="Z24" i="11"/>
  <c r="X24" i="11"/>
  <c r="V24" i="11"/>
  <c r="T24" i="11"/>
  <c r="R24" i="11"/>
  <c r="P24" i="11"/>
  <c r="N24" i="11"/>
  <c r="CF23" i="11"/>
  <c r="CD23" i="11"/>
  <c r="CB23" i="11"/>
  <c r="BZ23" i="11"/>
  <c r="BX23" i="11"/>
  <c r="BV23" i="11"/>
  <c r="BT23" i="11"/>
  <c r="BR23" i="11"/>
  <c r="BP23" i="11"/>
  <c r="BN23" i="11"/>
  <c r="BL23" i="11"/>
  <c r="BJ23" i="11"/>
  <c r="BH23" i="11"/>
  <c r="BF23" i="11"/>
  <c r="BD23" i="11"/>
  <c r="BB23" i="11"/>
  <c r="AZ23" i="11"/>
  <c r="AX23" i="11"/>
  <c r="AV23" i="11"/>
  <c r="AT23" i="11"/>
  <c r="AR23" i="11"/>
  <c r="AP23" i="11"/>
  <c r="AN23" i="11"/>
  <c r="AL23" i="11"/>
  <c r="AJ23" i="11"/>
  <c r="AH23" i="11"/>
  <c r="AF23" i="11"/>
  <c r="AD23" i="11"/>
  <c r="AB23" i="11"/>
  <c r="Z23" i="11"/>
  <c r="X23" i="11"/>
  <c r="V23" i="11"/>
  <c r="T23" i="11"/>
  <c r="R23" i="11"/>
  <c r="P23" i="11"/>
  <c r="N23" i="11"/>
  <c r="L23" i="11"/>
  <c r="CF22" i="11"/>
  <c r="CD22" i="11"/>
  <c r="CB22" i="11"/>
  <c r="BZ22" i="11"/>
  <c r="BX22" i="11"/>
  <c r="BV22" i="11"/>
  <c r="BT22" i="11"/>
  <c r="BR22" i="11"/>
  <c r="BP22" i="11"/>
  <c r="BN22" i="11"/>
  <c r="BL22" i="11"/>
  <c r="BJ22" i="11"/>
  <c r="BH22" i="11"/>
  <c r="BF22" i="11"/>
  <c r="BD22" i="11"/>
  <c r="BB22" i="11"/>
  <c r="AZ22" i="11"/>
  <c r="AX22" i="11"/>
  <c r="AV22" i="11"/>
  <c r="AT22" i="11"/>
  <c r="AR22" i="11"/>
  <c r="AP22" i="11"/>
  <c r="AN22" i="11"/>
  <c r="AL22" i="11"/>
  <c r="AJ22" i="11"/>
  <c r="AH22" i="11"/>
  <c r="AF22" i="11"/>
  <c r="AD22" i="11"/>
  <c r="AB22" i="11"/>
  <c r="Z22" i="11"/>
  <c r="X22" i="11"/>
  <c r="V22" i="11"/>
  <c r="L22" i="11" s="1"/>
  <c r="T22" i="11"/>
  <c r="R22" i="11"/>
  <c r="P22" i="11"/>
  <c r="N22" i="11"/>
  <c r="K22" i="11"/>
  <c r="CF21" i="11"/>
  <c r="CD21" i="11"/>
  <c r="CB21" i="11"/>
  <c r="BZ21" i="11"/>
  <c r="BX21" i="11"/>
  <c r="BV21" i="11"/>
  <c r="BT21" i="11"/>
  <c r="BR21" i="11"/>
  <c r="BP21" i="11"/>
  <c r="BN21" i="11"/>
  <c r="BL21" i="11"/>
  <c r="BJ21" i="11"/>
  <c r="BH21" i="11"/>
  <c r="BF21" i="11"/>
  <c r="BD21" i="11"/>
  <c r="BB21" i="11"/>
  <c r="AZ21" i="11"/>
  <c r="AX21" i="11"/>
  <c r="AV21" i="11"/>
  <c r="AT21" i="11"/>
  <c r="AR21" i="11"/>
  <c r="AP21" i="11"/>
  <c r="AN21" i="11"/>
  <c r="AL21" i="11"/>
  <c r="AJ21" i="11"/>
  <c r="AH21" i="11"/>
  <c r="AF21" i="11"/>
  <c r="AD21" i="11"/>
  <c r="AB21" i="11"/>
  <c r="Z21" i="11"/>
  <c r="X21" i="11"/>
  <c r="V21" i="11"/>
  <c r="T21" i="11"/>
  <c r="K21" i="11" s="1"/>
  <c r="R21" i="11"/>
  <c r="P21" i="11"/>
  <c r="N21" i="11"/>
  <c r="Z20" i="11"/>
  <c r="N20" i="11"/>
  <c r="L20" i="11"/>
  <c r="K20" i="11"/>
  <c r="CF19" i="11"/>
  <c r="CD19" i="11"/>
  <c r="CB19" i="11"/>
  <c r="BZ19" i="11"/>
  <c r="BX19" i="11"/>
  <c r="BV19" i="11"/>
  <c r="BT19" i="11"/>
  <c r="BR19" i="11"/>
  <c r="BP19" i="11"/>
  <c r="BN19" i="11"/>
  <c r="BL19" i="11"/>
  <c r="BJ19" i="11"/>
  <c r="BH19" i="11"/>
  <c r="BF19" i="11"/>
  <c r="BD19" i="11"/>
  <c r="BB19" i="11"/>
  <c r="AZ19" i="11"/>
  <c r="AX19" i="11"/>
  <c r="AV19" i="11"/>
  <c r="AT19" i="11"/>
  <c r="AR19" i="11"/>
  <c r="AP19" i="11"/>
  <c r="AN19" i="11"/>
  <c r="AL19" i="11"/>
  <c r="AJ19" i="11"/>
  <c r="AH19" i="11"/>
  <c r="AF19" i="11"/>
  <c r="AD19" i="11"/>
  <c r="AB19" i="11"/>
  <c r="Z19" i="11"/>
  <c r="X19" i="11"/>
  <c r="V19" i="11"/>
  <c r="T19" i="11"/>
  <c r="R19" i="11"/>
  <c r="P19" i="11"/>
  <c r="N19" i="11"/>
  <c r="CF18" i="11"/>
  <c r="CD18" i="11"/>
  <c r="CB18" i="11"/>
  <c r="BZ18" i="11"/>
  <c r="BX18" i="11"/>
  <c r="BV18" i="11"/>
  <c r="BT18" i="11"/>
  <c r="BR18" i="11"/>
  <c r="BP18" i="11"/>
  <c r="BN18" i="11"/>
  <c r="BL18" i="11"/>
  <c r="BJ18" i="11"/>
  <c r="BH18" i="11"/>
  <c r="BF18" i="11"/>
  <c r="BD18" i="11"/>
  <c r="BB18" i="11"/>
  <c r="AZ18" i="11"/>
  <c r="AX18" i="11"/>
  <c r="AV18" i="11"/>
  <c r="AT18" i="11"/>
  <c r="AR18" i="11"/>
  <c r="AP18" i="11"/>
  <c r="AN18" i="11"/>
  <c r="AL18" i="11"/>
  <c r="AJ18" i="11"/>
  <c r="AH18" i="11"/>
  <c r="AF18" i="11"/>
  <c r="AD18" i="11"/>
  <c r="AB18" i="11"/>
  <c r="Z18" i="11"/>
  <c r="X18" i="11"/>
  <c r="V18" i="11"/>
  <c r="T18" i="11"/>
  <c r="R18" i="11"/>
  <c r="P18" i="11"/>
  <c r="N18" i="11"/>
  <c r="CF17" i="11"/>
  <c r="CD17" i="11"/>
  <c r="CB17" i="11"/>
  <c r="BZ17" i="11"/>
  <c r="BX17" i="11"/>
  <c r="BV17" i="11"/>
  <c r="BT17" i="11"/>
  <c r="BR17" i="11"/>
  <c r="BP17" i="11"/>
  <c r="BN17" i="11"/>
  <c r="BL17" i="11"/>
  <c r="BJ17" i="11"/>
  <c r="BH17" i="11"/>
  <c r="BF17" i="11"/>
  <c r="BD17" i="11"/>
  <c r="BB17" i="11"/>
  <c r="AZ17" i="11"/>
  <c r="AX17" i="11"/>
  <c r="AV17" i="11"/>
  <c r="AT17" i="11"/>
  <c r="AR17" i="11"/>
  <c r="AP17" i="11"/>
  <c r="AN17" i="11"/>
  <c r="AL17" i="11"/>
  <c r="AJ17" i="11"/>
  <c r="AH17" i="11"/>
  <c r="AF17" i="11"/>
  <c r="AD17" i="11"/>
  <c r="AB17" i="11"/>
  <c r="Z17" i="11"/>
  <c r="X17" i="11"/>
  <c r="V17" i="11"/>
  <c r="T17" i="11"/>
  <c r="R17" i="11"/>
  <c r="P17" i="11"/>
  <c r="N17" i="11"/>
  <c r="CF16" i="11"/>
  <c r="CD16" i="11"/>
  <c r="CB16" i="11"/>
  <c r="BZ16" i="11"/>
  <c r="BX16" i="11"/>
  <c r="BV16" i="11"/>
  <c r="BT16" i="11"/>
  <c r="BR16" i="11"/>
  <c r="BP16" i="11"/>
  <c r="BN16" i="11"/>
  <c r="BL16" i="11"/>
  <c r="BJ16" i="11"/>
  <c r="BH16" i="11"/>
  <c r="BF16" i="11"/>
  <c r="BD16" i="11"/>
  <c r="BB16" i="11"/>
  <c r="AZ16" i="11"/>
  <c r="AX16" i="11"/>
  <c r="AV16" i="11"/>
  <c r="AT16" i="11"/>
  <c r="AR16" i="11"/>
  <c r="AP16" i="11"/>
  <c r="AN16" i="11"/>
  <c r="AL16" i="11"/>
  <c r="AJ16" i="11"/>
  <c r="AH16" i="11"/>
  <c r="AF16" i="11"/>
  <c r="AD16" i="11"/>
  <c r="AB16" i="11"/>
  <c r="Z16" i="11"/>
  <c r="X16" i="11"/>
  <c r="V16" i="11"/>
  <c r="T16" i="11"/>
  <c r="R16" i="11"/>
  <c r="P16" i="11"/>
  <c r="N16" i="11"/>
  <c r="L16" i="11"/>
  <c r="CF15" i="11"/>
  <c r="CD15" i="11"/>
  <c r="CB15" i="11"/>
  <c r="BZ15" i="11"/>
  <c r="BX15" i="11"/>
  <c r="BV15" i="11"/>
  <c r="BT15" i="11"/>
  <c r="BR15" i="11"/>
  <c r="BP15" i="11"/>
  <c r="BN15" i="11"/>
  <c r="BL15" i="11"/>
  <c r="BJ15" i="11"/>
  <c r="BH15" i="11"/>
  <c r="BF15" i="11"/>
  <c r="BD15" i="11"/>
  <c r="BB15" i="11"/>
  <c r="AZ15" i="11"/>
  <c r="AX15" i="11"/>
  <c r="AV15" i="11"/>
  <c r="AT15" i="11"/>
  <c r="AR15" i="11"/>
  <c r="AP15" i="11"/>
  <c r="AN15" i="11"/>
  <c r="AL15" i="11"/>
  <c r="AJ15" i="11"/>
  <c r="AH15" i="11"/>
  <c r="AF15" i="11"/>
  <c r="AD15" i="11"/>
  <c r="AB15" i="11"/>
  <c r="Z15" i="11"/>
  <c r="X15" i="11"/>
  <c r="V15" i="11"/>
  <c r="L15" i="11" s="1"/>
  <c r="T15" i="11"/>
  <c r="R15" i="11"/>
  <c r="P15" i="11"/>
  <c r="N15" i="11"/>
  <c r="K15" i="11"/>
  <c r="CF14" i="11"/>
  <c r="CD14" i="11"/>
  <c r="CB14" i="11"/>
  <c r="BZ14" i="11"/>
  <c r="BX14" i="11"/>
  <c r="BV14" i="11"/>
  <c r="BT14" i="11"/>
  <c r="BR14" i="11"/>
  <c r="BP14" i="11"/>
  <c r="BN14" i="11"/>
  <c r="BL14" i="11"/>
  <c r="BJ14" i="11"/>
  <c r="BH14" i="11"/>
  <c r="BF14" i="11"/>
  <c r="BD14" i="11"/>
  <c r="BB14" i="11"/>
  <c r="AZ14" i="11"/>
  <c r="AX14" i="11"/>
  <c r="AV14" i="11"/>
  <c r="AT14" i="11"/>
  <c r="AR14" i="11"/>
  <c r="AP14" i="11"/>
  <c r="AN14" i="11"/>
  <c r="AL14" i="11"/>
  <c r="AJ14" i="11"/>
  <c r="AH14" i="11"/>
  <c r="AF14" i="11"/>
  <c r="AD14" i="11"/>
  <c r="AB14" i="11"/>
  <c r="Z14" i="11"/>
  <c r="X14" i="11"/>
  <c r="V14" i="11"/>
  <c r="T14" i="11"/>
  <c r="R14" i="11"/>
  <c r="P14" i="11"/>
  <c r="N14" i="11"/>
  <c r="K14" i="11"/>
  <c r="CF13" i="11"/>
  <c r="CD13" i="11"/>
  <c r="CB13" i="11"/>
  <c r="BZ13" i="11"/>
  <c r="BX13" i="11"/>
  <c r="BV13" i="11"/>
  <c r="BT13" i="11"/>
  <c r="BR13" i="11"/>
  <c r="BP13" i="11"/>
  <c r="BN13" i="11"/>
  <c r="BL13" i="11"/>
  <c r="BJ13" i="11"/>
  <c r="BH13" i="11"/>
  <c r="BF13" i="11"/>
  <c r="BD13" i="11"/>
  <c r="BB13" i="11"/>
  <c r="AZ13" i="11"/>
  <c r="AX13" i="11"/>
  <c r="AV13" i="11"/>
  <c r="AT13" i="11"/>
  <c r="AR13" i="11"/>
  <c r="AP13" i="11"/>
  <c r="AN13" i="11"/>
  <c r="AL13" i="11"/>
  <c r="AJ13" i="11"/>
  <c r="AH13" i="11"/>
  <c r="AF13" i="11"/>
  <c r="AD13" i="11"/>
  <c r="AB13" i="11"/>
  <c r="Z13" i="11"/>
  <c r="X13" i="11"/>
  <c r="V13" i="11"/>
  <c r="T13" i="11"/>
  <c r="R13" i="11"/>
  <c r="P13" i="11"/>
  <c r="N13" i="11"/>
  <c r="L13" i="11" s="1"/>
  <c r="L12" i="11"/>
  <c r="J12" i="11" s="1"/>
  <c r="L11" i="11"/>
  <c r="K11" i="11"/>
  <c r="L10" i="11"/>
  <c r="K10" i="11"/>
  <c r="J10" i="11"/>
  <c r="H10" i="11"/>
  <c r="L61" i="10"/>
  <c r="J61" i="10" s="1"/>
  <c r="K61" i="10"/>
  <c r="L60" i="10"/>
  <c r="K60" i="10"/>
  <c r="L59" i="10"/>
  <c r="J59" i="10" s="1"/>
  <c r="H59" i="10"/>
  <c r="L58" i="10"/>
  <c r="L57" i="10"/>
  <c r="K57" i="10"/>
  <c r="J57" i="10"/>
  <c r="H57" i="10"/>
  <c r="L56" i="10"/>
  <c r="J56" i="10" s="1"/>
  <c r="K56" i="10"/>
  <c r="CF55" i="10"/>
  <c r="CD55" i="10"/>
  <c r="CB55" i="10"/>
  <c r="BZ55" i="10"/>
  <c r="BX55" i="10"/>
  <c r="BV55" i="10"/>
  <c r="BT55" i="10"/>
  <c r="BR55" i="10"/>
  <c r="BP55" i="10"/>
  <c r="BN55" i="10"/>
  <c r="BL55" i="10"/>
  <c r="BJ55" i="10"/>
  <c r="BH55" i="10"/>
  <c r="BF55" i="10"/>
  <c r="BD55" i="10"/>
  <c r="BB55" i="10"/>
  <c r="AZ55" i="10"/>
  <c r="AX55" i="10"/>
  <c r="AV55" i="10"/>
  <c r="AT55" i="10"/>
  <c r="AR55" i="10"/>
  <c r="AP55" i="10"/>
  <c r="AN55" i="10"/>
  <c r="AL55" i="10"/>
  <c r="AJ55" i="10"/>
  <c r="AH55" i="10"/>
  <c r="AF55" i="10"/>
  <c r="AD55" i="10"/>
  <c r="AB55" i="10"/>
  <c r="Z55" i="10"/>
  <c r="X55" i="10"/>
  <c r="K55" i="10" s="1"/>
  <c r="V55" i="10"/>
  <c r="T55" i="10"/>
  <c r="R55" i="10"/>
  <c r="P55" i="10"/>
  <c r="N55" i="10"/>
  <c r="L55" i="10"/>
  <c r="CF54" i="10"/>
  <c r="CD54" i="10"/>
  <c r="CB54" i="10"/>
  <c r="BZ54" i="10"/>
  <c r="BX54" i="10"/>
  <c r="BV54" i="10"/>
  <c r="BT54" i="10"/>
  <c r="BR54" i="10"/>
  <c r="BP54" i="10"/>
  <c r="BN54" i="10"/>
  <c r="BL54" i="10"/>
  <c r="BJ54" i="10"/>
  <c r="BH54" i="10"/>
  <c r="BF54" i="10"/>
  <c r="BD54" i="10"/>
  <c r="BB54" i="10"/>
  <c r="AZ54" i="10"/>
  <c r="AX54" i="10"/>
  <c r="AV54" i="10"/>
  <c r="AT54" i="10"/>
  <c r="AR54" i="10"/>
  <c r="AP54" i="10"/>
  <c r="AN54" i="10"/>
  <c r="AL54" i="10"/>
  <c r="AJ54" i="10"/>
  <c r="AH54" i="10"/>
  <c r="AF54" i="10"/>
  <c r="AD54" i="10"/>
  <c r="AB54" i="10"/>
  <c r="Z54" i="10"/>
  <c r="X54" i="10"/>
  <c r="V54" i="10"/>
  <c r="K54" i="10" s="1"/>
  <c r="T54" i="10"/>
  <c r="R54" i="10"/>
  <c r="P54" i="10"/>
  <c r="N54" i="10"/>
  <c r="L54" i="10" s="1"/>
  <c r="CF53" i="10"/>
  <c r="CD53" i="10"/>
  <c r="CB53" i="10"/>
  <c r="BZ53" i="10"/>
  <c r="BX53" i="10"/>
  <c r="BV53" i="10"/>
  <c r="BT53" i="10"/>
  <c r="BR53" i="10"/>
  <c r="BP53" i="10"/>
  <c r="BN53" i="10"/>
  <c r="BL53" i="10"/>
  <c r="BJ53" i="10"/>
  <c r="BH53" i="10"/>
  <c r="BF53" i="10"/>
  <c r="BD53" i="10"/>
  <c r="BB53" i="10"/>
  <c r="AZ53" i="10"/>
  <c r="AX53" i="10"/>
  <c r="AV53" i="10"/>
  <c r="AT53" i="10"/>
  <c r="AR53" i="10"/>
  <c r="AP53" i="10"/>
  <c r="AN53" i="10"/>
  <c r="AL53" i="10"/>
  <c r="AJ53" i="10"/>
  <c r="AH53" i="10"/>
  <c r="AF53" i="10"/>
  <c r="AD53" i="10"/>
  <c r="AB53" i="10"/>
  <c r="Z53" i="10"/>
  <c r="X53" i="10"/>
  <c r="V53" i="10"/>
  <c r="T53" i="10"/>
  <c r="R53" i="10"/>
  <c r="P53" i="10"/>
  <c r="N53" i="10"/>
  <c r="CF52" i="10"/>
  <c r="CD52" i="10"/>
  <c r="CB52" i="10"/>
  <c r="BZ52" i="10"/>
  <c r="BX52" i="10"/>
  <c r="BV52" i="10"/>
  <c r="BT52" i="10"/>
  <c r="BR52" i="10"/>
  <c r="BP52" i="10"/>
  <c r="BN52" i="10"/>
  <c r="BL52" i="10"/>
  <c r="BJ52" i="10"/>
  <c r="BH52" i="10"/>
  <c r="BF52" i="10"/>
  <c r="BD52" i="10"/>
  <c r="BB52" i="10"/>
  <c r="AZ52" i="10"/>
  <c r="AX52" i="10"/>
  <c r="AV52" i="10"/>
  <c r="AT52" i="10"/>
  <c r="AR52" i="10"/>
  <c r="AP52" i="10"/>
  <c r="AN52" i="10"/>
  <c r="AL52" i="10"/>
  <c r="AJ52" i="10"/>
  <c r="AH52" i="10"/>
  <c r="AF52" i="10"/>
  <c r="AD52" i="10"/>
  <c r="AB52" i="10"/>
  <c r="Z52" i="10"/>
  <c r="X52" i="10"/>
  <c r="V52" i="10"/>
  <c r="T52" i="10"/>
  <c r="R52" i="10"/>
  <c r="P52" i="10"/>
  <c r="N52" i="10"/>
  <c r="CF51" i="10"/>
  <c r="CD51" i="10"/>
  <c r="CB51" i="10"/>
  <c r="BZ51" i="10"/>
  <c r="BX51" i="10"/>
  <c r="BV51" i="10"/>
  <c r="BT51" i="10"/>
  <c r="BR51" i="10"/>
  <c r="BP51" i="10"/>
  <c r="BN51" i="10"/>
  <c r="BL51" i="10"/>
  <c r="BJ51" i="10"/>
  <c r="BH51" i="10"/>
  <c r="BF51" i="10"/>
  <c r="BD51" i="10"/>
  <c r="BB51" i="10"/>
  <c r="AZ51" i="10"/>
  <c r="AX51" i="10"/>
  <c r="AV51" i="10"/>
  <c r="AT51" i="10"/>
  <c r="AR51" i="10"/>
  <c r="AP51" i="10"/>
  <c r="AN51" i="10"/>
  <c r="AL51" i="10"/>
  <c r="AJ51" i="10"/>
  <c r="AH51" i="10"/>
  <c r="AF51" i="10"/>
  <c r="AD51" i="10"/>
  <c r="AB51" i="10"/>
  <c r="Z51" i="10"/>
  <c r="X51" i="10"/>
  <c r="V51" i="10"/>
  <c r="T51" i="10"/>
  <c r="R51" i="10"/>
  <c r="P51" i="10"/>
  <c r="N51" i="10"/>
  <c r="CF50" i="10"/>
  <c r="CD50" i="10"/>
  <c r="CB50" i="10"/>
  <c r="BZ50" i="10"/>
  <c r="BX50" i="10"/>
  <c r="BV50" i="10"/>
  <c r="BT50" i="10"/>
  <c r="BR50" i="10"/>
  <c r="BP50" i="10"/>
  <c r="BN50" i="10"/>
  <c r="BL50" i="10"/>
  <c r="BJ50" i="10"/>
  <c r="BH50" i="10"/>
  <c r="BF50" i="10"/>
  <c r="BD50" i="10"/>
  <c r="BB50" i="10"/>
  <c r="AZ50" i="10"/>
  <c r="AX50" i="10"/>
  <c r="AV50" i="10"/>
  <c r="AT50" i="10"/>
  <c r="AR50" i="10"/>
  <c r="AP50" i="10"/>
  <c r="AN50" i="10"/>
  <c r="AL50" i="10"/>
  <c r="AJ50" i="10"/>
  <c r="AH50" i="10"/>
  <c r="AF50" i="10"/>
  <c r="AD50" i="10"/>
  <c r="AB50" i="10"/>
  <c r="Z50" i="10"/>
  <c r="X50" i="10"/>
  <c r="V50" i="10"/>
  <c r="T50" i="10"/>
  <c r="R50" i="10"/>
  <c r="P50" i="10"/>
  <c r="N50" i="10"/>
  <c r="L50" i="10"/>
  <c r="CF49" i="10"/>
  <c r="CD49" i="10"/>
  <c r="CB49" i="10"/>
  <c r="BZ49" i="10"/>
  <c r="BX49" i="10"/>
  <c r="BV49" i="10"/>
  <c r="BT49" i="10"/>
  <c r="BR49" i="10"/>
  <c r="BP49" i="10"/>
  <c r="BN49" i="10"/>
  <c r="BL49" i="10"/>
  <c r="BJ49" i="10"/>
  <c r="BH49" i="10"/>
  <c r="BF49" i="10"/>
  <c r="BD49" i="10"/>
  <c r="BB49" i="10"/>
  <c r="AZ49" i="10"/>
  <c r="AX49" i="10"/>
  <c r="AV49" i="10"/>
  <c r="AT49" i="10"/>
  <c r="AR49" i="10"/>
  <c r="AP49" i="10"/>
  <c r="AN49" i="10"/>
  <c r="AL49" i="10"/>
  <c r="AJ49" i="10"/>
  <c r="AH49" i="10"/>
  <c r="AF49" i="10"/>
  <c r="AD49" i="10"/>
  <c r="AB49" i="10"/>
  <c r="Z49" i="10"/>
  <c r="X49" i="10"/>
  <c r="V49" i="10"/>
  <c r="L49" i="10" s="1"/>
  <c r="T49" i="10"/>
  <c r="R49" i="10"/>
  <c r="P49" i="10"/>
  <c r="N49" i="10"/>
  <c r="K49" i="10"/>
  <c r="L48" i="10"/>
  <c r="K48" i="10"/>
  <c r="J48" i="10"/>
  <c r="H48" i="10"/>
  <c r="CF47" i="10"/>
  <c r="CD47" i="10"/>
  <c r="CB47" i="10"/>
  <c r="BZ47" i="10"/>
  <c r="BX47" i="10"/>
  <c r="BV47" i="10"/>
  <c r="BT47" i="10"/>
  <c r="BR47" i="10"/>
  <c r="BP47" i="10"/>
  <c r="BN47" i="10"/>
  <c r="BL47" i="10"/>
  <c r="BJ47" i="10"/>
  <c r="BH47" i="10"/>
  <c r="BF47" i="10"/>
  <c r="BD47" i="10"/>
  <c r="BB47" i="10"/>
  <c r="AZ47" i="10"/>
  <c r="AX47" i="10"/>
  <c r="AV47" i="10"/>
  <c r="AT47" i="10"/>
  <c r="AR47" i="10"/>
  <c r="AP47" i="10"/>
  <c r="AN47" i="10"/>
  <c r="AL47" i="10"/>
  <c r="AJ47" i="10"/>
  <c r="AH47" i="10"/>
  <c r="AF47" i="10"/>
  <c r="AD47" i="10"/>
  <c r="AB47" i="10"/>
  <c r="Z47" i="10"/>
  <c r="X47" i="10"/>
  <c r="V47" i="10"/>
  <c r="T47" i="10"/>
  <c r="R47" i="10"/>
  <c r="P47" i="10"/>
  <c r="N47" i="10"/>
  <c r="CF46" i="10"/>
  <c r="CD46" i="10"/>
  <c r="CB46" i="10"/>
  <c r="BZ46" i="10"/>
  <c r="BX46" i="10"/>
  <c r="BV46" i="10"/>
  <c r="BT46" i="10"/>
  <c r="BR46" i="10"/>
  <c r="BP46" i="10"/>
  <c r="BN46" i="10"/>
  <c r="BL46" i="10"/>
  <c r="BJ46" i="10"/>
  <c r="BH46" i="10"/>
  <c r="BF46" i="10"/>
  <c r="BD46" i="10"/>
  <c r="BB46" i="10"/>
  <c r="AZ46" i="10"/>
  <c r="AX46" i="10"/>
  <c r="AV46" i="10"/>
  <c r="AT46" i="10"/>
  <c r="AR46" i="10"/>
  <c r="AP46" i="10"/>
  <c r="AN46" i="10"/>
  <c r="AL46" i="10"/>
  <c r="AJ46" i="10"/>
  <c r="AH46" i="10"/>
  <c r="AF46" i="10"/>
  <c r="AD46" i="10"/>
  <c r="AB46" i="10"/>
  <c r="Z46" i="10"/>
  <c r="X46" i="10"/>
  <c r="V46" i="10"/>
  <c r="T46" i="10"/>
  <c r="R46" i="10"/>
  <c r="P46" i="10"/>
  <c r="N46" i="10"/>
  <c r="CF45" i="10"/>
  <c r="CD45" i="10"/>
  <c r="CB45" i="10"/>
  <c r="BZ45" i="10"/>
  <c r="BX45" i="10"/>
  <c r="BV45" i="10"/>
  <c r="BT45" i="10"/>
  <c r="BR45" i="10"/>
  <c r="BP45" i="10"/>
  <c r="BN45" i="10"/>
  <c r="BL45" i="10"/>
  <c r="BJ45" i="10"/>
  <c r="BH45" i="10"/>
  <c r="BF45" i="10"/>
  <c r="BD45" i="10"/>
  <c r="BB45" i="10"/>
  <c r="AZ45" i="10"/>
  <c r="AX45" i="10"/>
  <c r="AV45" i="10"/>
  <c r="AT45" i="10"/>
  <c r="AR45" i="10"/>
  <c r="AP45" i="10"/>
  <c r="AN45" i="10"/>
  <c r="AL45" i="10"/>
  <c r="AJ45" i="10"/>
  <c r="AH45" i="10"/>
  <c r="AF45" i="10"/>
  <c r="AD45" i="10"/>
  <c r="AB45" i="10"/>
  <c r="Z45" i="10"/>
  <c r="X45" i="10"/>
  <c r="V45" i="10"/>
  <c r="T45" i="10"/>
  <c r="R45" i="10"/>
  <c r="P45" i="10"/>
  <c r="N45" i="10"/>
  <c r="L45" i="10"/>
  <c r="CF44" i="10"/>
  <c r="CD44" i="10"/>
  <c r="CB44" i="10"/>
  <c r="BZ44" i="10"/>
  <c r="BX44" i="10"/>
  <c r="BV44" i="10"/>
  <c r="BT44" i="10"/>
  <c r="BR44" i="10"/>
  <c r="BP44" i="10"/>
  <c r="BN44" i="10"/>
  <c r="BL44" i="10"/>
  <c r="BJ44" i="10"/>
  <c r="BH44" i="10"/>
  <c r="BF44" i="10"/>
  <c r="BD44" i="10"/>
  <c r="BB44" i="10"/>
  <c r="AZ44" i="10"/>
  <c r="AX44" i="10"/>
  <c r="AV44" i="10"/>
  <c r="AT44" i="10"/>
  <c r="AR44" i="10"/>
  <c r="AP44" i="10"/>
  <c r="AN44" i="10"/>
  <c r="AL44" i="10"/>
  <c r="AJ44" i="10"/>
  <c r="AH44" i="10"/>
  <c r="AF44" i="10"/>
  <c r="AD44" i="10"/>
  <c r="AB44" i="10"/>
  <c r="Z44" i="10"/>
  <c r="X44" i="10"/>
  <c r="V44" i="10"/>
  <c r="L44" i="10" s="1"/>
  <c r="T44" i="10"/>
  <c r="R44" i="10"/>
  <c r="P44" i="10"/>
  <c r="N44" i="10"/>
  <c r="K44" i="10"/>
  <c r="CF43" i="10"/>
  <c r="CD43" i="10"/>
  <c r="CB43" i="10"/>
  <c r="BZ43" i="10"/>
  <c r="BX43" i="10"/>
  <c r="BV43" i="10"/>
  <c r="BT43" i="10"/>
  <c r="BR43" i="10"/>
  <c r="BP43" i="10"/>
  <c r="BN43" i="10"/>
  <c r="BL43" i="10"/>
  <c r="BJ43" i="10"/>
  <c r="BH43" i="10"/>
  <c r="BF43" i="10"/>
  <c r="BD43" i="10"/>
  <c r="BB43" i="10"/>
  <c r="AZ43" i="10"/>
  <c r="AX43" i="10"/>
  <c r="AV43" i="10"/>
  <c r="AT43" i="10"/>
  <c r="AR43" i="10"/>
  <c r="AP43" i="10"/>
  <c r="AN43" i="10"/>
  <c r="AL43" i="10"/>
  <c r="AJ43" i="10"/>
  <c r="AH43" i="10"/>
  <c r="AF43" i="10"/>
  <c r="AD43" i="10"/>
  <c r="AB43" i="10"/>
  <c r="Z43" i="10"/>
  <c r="X43" i="10"/>
  <c r="V43" i="10"/>
  <c r="T43" i="10"/>
  <c r="K43" i="10" s="1"/>
  <c r="R43" i="10"/>
  <c r="P43" i="10"/>
  <c r="N43" i="10"/>
  <c r="CF42" i="10"/>
  <c r="CD42" i="10"/>
  <c r="CB42" i="10"/>
  <c r="BZ42" i="10"/>
  <c r="BX42" i="10"/>
  <c r="BV42" i="10"/>
  <c r="BT42" i="10"/>
  <c r="BR42" i="10"/>
  <c r="BP42" i="10"/>
  <c r="BN42" i="10"/>
  <c r="BL42" i="10"/>
  <c r="BJ42" i="10"/>
  <c r="BH42" i="10"/>
  <c r="BF42" i="10"/>
  <c r="BD42" i="10"/>
  <c r="BB42" i="10"/>
  <c r="AZ42" i="10"/>
  <c r="AX42" i="10"/>
  <c r="AV42" i="10"/>
  <c r="AT42" i="10"/>
  <c r="AR42" i="10"/>
  <c r="AP42" i="10"/>
  <c r="AN42" i="10"/>
  <c r="AL42" i="10"/>
  <c r="AJ42" i="10"/>
  <c r="AH42" i="10"/>
  <c r="AF42" i="10"/>
  <c r="AD42" i="10"/>
  <c r="AB42" i="10"/>
  <c r="Z42" i="10"/>
  <c r="X42" i="10"/>
  <c r="V42" i="10"/>
  <c r="T42" i="10"/>
  <c r="R42" i="10"/>
  <c r="P42" i="10"/>
  <c r="N42" i="10"/>
  <c r="L41" i="10"/>
  <c r="J41" i="10" s="1"/>
  <c r="K41" i="10"/>
  <c r="H41" i="10"/>
  <c r="L40" i="10"/>
  <c r="K40" i="10"/>
  <c r="L39" i="10"/>
  <c r="H39" i="10" s="1"/>
  <c r="K39" i="10"/>
  <c r="J39" i="10"/>
  <c r="L38" i="10"/>
  <c r="J38" i="10" s="1"/>
  <c r="K38" i="10"/>
  <c r="H38" i="10"/>
  <c r="L37" i="10"/>
  <c r="K37" i="10"/>
  <c r="L36" i="10"/>
  <c r="H36" i="10" s="1"/>
  <c r="K36" i="10"/>
  <c r="J36" i="10"/>
  <c r="L35" i="10"/>
  <c r="J35" i="10" s="1"/>
  <c r="K35" i="10"/>
  <c r="H35" i="10"/>
  <c r="L34" i="10"/>
  <c r="K34" i="10"/>
  <c r="L33" i="10"/>
  <c r="K33" i="10"/>
  <c r="J33" i="10"/>
  <c r="H33" i="10"/>
  <c r="L32" i="10"/>
  <c r="J32" i="10" s="1"/>
  <c r="K32" i="10"/>
  <c r="H32" i="10"/>
  <c r="L31" i="10"/>
  <c r="K31" i="10"/>
  <c r="CF30" i="10"/>
  <c r="CD30" i="10"/>
  <c r="CB30" i="10"/>
  <c r="BZ30" i="10"/>
  <c r="BX30" i="10"/>
  <c r="BV30" i="10"/>
  <c r="BT30" i="10"/>
  <c r="BR30" i="10"/>
  <c r="BP30" i="10"/>
  <c r="BN30" i="10"/>
  <c r="BL30" i="10"/>
  <c r="BJ30" i="10"/>
  <c r="BH30" i="10"/>
  <c r="BF30" i="10"/>
  <c r="BD30" i="10"/>
  <c r="BB30" i="10"/>
  <c r="AZ30" i="10"/>
  <c r="AX30" i="10"/>
  <c r="AV30" i="10"/>
  <c r="AT30" i="10"/>
  <c r="AR30" i="10"/>
  <c r="AP30" i="10"/>
  <c r="AN30" i="10"/>
  <c r="AL30" i="10"/>
  <c r="AJ30" i="10"/>
  <c r="AH30" i="10"/>
  <c r="AF30" i="10"/>
  <c r="AD30" i="10"/>
  <c r="AB30" i="10"/>
  <c r="Z30" i="10"/>
  <c r="X30" i="10"/>
  <c r="V30" i="10"/>
  <c r="K30" i="10" s="1"/>
  <c r="T30" i="10"/>
  <c r="R30" i="10"/>
  <c r="P30" i="10"/>
  <c r="N30" i="10"/>
  <c r="L30" i="10" s="1"/>
  <c r="CF29" i="10"/>
  <c r="CD29" i="10"/>
  <c r="CB29" i="10"/>
  <c r="BZ29" i="10"/>
  <c r="BX29" i="10"/>
  <c r="BV29" i="10"/>
  <c r="BT29" i="10"/>
  <c r="BR29" i="10"/>
  <c r="BP29" i="10"/>
  <c r="BN29" i="10"/>
  <c r="BL29" i="10"/>
  <c r="BJ29" i="10"/>
  <c r="BH29" i="10"/>
  <c r="BF29" i="10"/>
  <c r="BD29" i="10"/>
  <c r="BB29" i="10"/>
  <c r="AZ29" i="10"/>
  <c r="AX29" i="10"/>
  <c r="AV29" i="10"/>
  <c r="AT29" i="10"/>
  <c r="AR29" i="10"/>
  <c r="AP29" i="10"/>
  <c r="AN29" i="10"/>
  <c r="AL29" i="10"/>
  <c r="AJ29" i="10"/>
  <c r="AH29" i="10"/>
  <c r="AF29" i="10"/>
  <c r="AD29" i="10"/>
  <c r="AB29" i="10"/>
  <c r="Z29" i="10"/>
  <c r="X29" i="10"/>
  <c r="V29" i="10"/>
  <c r="T29" i="10"/>
  <c r="R29" i="10"/>
  <c r="P29" i="10"/>
  <c r="N29" i="10"/>
  <c r="CF28" i="10"/>
  <c r="CD28" i="10"/>
  <c r="CB28" i="10"/>
  <c r="BZ28" i="10"/>
  <c r="BX28" i="10"/>
  <c r="BV28" i="10"/>
  <c r="BT28" i="10"/>
  <c r="BR28" i="10"/>
  <c r="BP28" i="10"/>
  <c r="BN28" i="10"/>
  <c r="BL28" i="10"/>
  <c r="BJ28" i="10"/>
  <c r="BH28" i="10"/>
  <c r="BF28" i="10"/>
  <c r="BD28" i="10"/>
  <c r="BB28" i="10"/>
  <c r="AZ28" i="10"/>
  <c r="AX28" i="10"/>
  <c r="AV28" i="10"/>
  <c r="AT28" i="10"/>
  <c r="AR28" i="10"/>
  <c r="AP28" i="10"/>
  <c r="AN28" i="10"/>
  <c r="AL28" i="10"/>
  <c r="AJ28" i="10"/>
  <c r="AH28" i="10"/>
  <c r="AF28" i="10"/>
  <c r="AD28" i="10"/>
  <c r="AB28" i="10"/>
  <c r="Z28" i="10"/>
  <c r="X28" i="10"/>
  <c r="V28" i="10"/>
  <c r="T28" i="10"/>
  <c r="R28" i="10"/>
  <c r="P28" i="10"/>
  <c r="N28" i="10"/>
  <c r="K28" i="10"/>
  <c r="CF27" i="10"/>
  <c r="CD27" i="10"/>
  <c r="CB27" i="10"/>
  <c r="BZ27" i="10"/>
  <c r="BX27" i="10"/>
  <c r="BV27" i="10"/>
  <c r="BT27" i="10"/>
  <c r="BR27" i="10"/>
  <c r="BP27" i="10"/>
  <c r="BN27" i="10"/>
  <c r="BL27" i="10"/>
  <c r="BJ27" i="10"/>
  <c r="BH27" i="10"/>
  <c r="BF27" i="10"/>
  <c r="BD27" i="10"/>
  <c r="BB27" i="10"/>
  <c r="AZ27" i="10"/>
  <c r="AX27" i="10"/>
  <c r="AV27" i="10"/>
  <c r="AT27" i="10"/>
  <c r="AR27" i="10"/>
  <c r="AP27" i="10"/>
  <c r="AN27" i="10"/>
  <c r="AL27" i="10"/>
  <c r="AJ27" i="10"/>
  <c r="AH27" i="10"/>
  <c r="AF27" i="10"/>
  <c r="AD27" i="10"/>
  <c r="AB27" i="10"/>
  <c r="Z27" i="10"/>
  <c r="X27" i="10"/>
  <c r="V27" i="10"/>
  <c r="T27" i="10"/>
  <c r="R27" i="10"/>
  <c r="P27" i="10"/>
  <c r="N27" i="10"/>
  <c r="K27" i="10" s="1"/>
  <c r="CF26" i="10"/>
  <c r="CD26" i="10"/>
  <c r="CB26" i="10"/>
  <c r="BZ26" i="10"/>
  <c r="BX26" i="10"/>
  <c r="BV26" i="10"/>
  <c r="BT26" i="10"/>
  <c r="BR26" i="10"/>
  <c r="BP26" i="10"/>
  <c r="BN26" i="10"/>
  <c r="BL26" i="10"/>
  <c r="BJ26" i="10"/>
  <c r="BH26" i="10"/>
  <c r="BF26" i="10"/>
  <c r="BD26" i="10"/>
  <c r="BB26" i="10"/>
  <c r="AZ26" i="10"/>
  <c r="AX26" i="10"/>
  <c r="AV26" i="10"/>
  <c r="AT26" i="10"/>
  <c r="AR26" i="10"/>
  <c r="AP26" i="10"/>
  <c r="AN26" i="10"/>
  <c r="AL26" i="10"/>
  <c r="AJ26" i="10"/>
  <c r="AH26" i="10"/>
  <c r="AF26" i="10"/>
  <c r="AD26" i="10"/>
  <c r="AB26" i="10"/>
  <c r="Z26" i="10"/>
  <c r="X26" i="10"/>
  <c r="V26" i="10"/>
  <c r="T26" i="10"/>
  <c r="R26" i="10"/>
  <c r="P26" i="10"/>
  <c r="N26" i="10"/>
  <c r="CF25" i="10"/>
  <c r="CD25" i="10"/>
  <c r="CB25" i="10"/>
  <c r="BZ25" i="10"/>
  <c r="BX25" i="10"/>
  <c r="BV25" i="10"/>
  <c r="BT25" i="10"/>
  <c r="BR25" i="10"/>
  <c r="BP25" i="10"/>
  <c r="BN25" i="10"/>
  <c r="BL25" i="10"/>
  <c r="BJ25" i="10"/>
  <c r="BH25" i="10"/>
  <c r="BF25" i="10"/>
  <c r="BD25" i="10"/>
  <c r="BB25" i="10"/>
  <c r="AZ25" i="10"/>
  <c r="AX25" i="10"/>
  <c r="AV25" i="10"/>
  <c r="AT25" i="10"/>
  <c r="AR25" i="10"/>
  <c r="AP25" i="10"/>
  <c r="AN25" i="10"/>
  <c r="AL25" i="10"/>
  <c r="AJ25" i="10"/>
  <c r="AH25" i="10"/>
  <c r="AF25" i="10"/>
  <c r="AD25" i="10"/>
  <c r="AB25" i="10"/>
  <c r="Z25" i="10"/>
  <c r="X25" i="10"/>
  <c r="V25" i="10"/>
  <c r="T25" i="10"/>
  <c r="R25" i="10"/>
  <c r="P25" i="10"/>
  <c r="N25" i="10"/>
  <c r="L25" i="10"/>
  <c r="CF24" i="10"/>
  <c r="CD24" i="10"/>
  <c r="CB24" i="10"/>
  <c r="BZ24" i="10"/>
  <c r="BX24" i="10"/>
  <c r="BV24" i="10"/>
  <c r="BT24" i="10"/>
  <c r="BR24" i="10"/>
  <c r="BP24" i="10"/>
  <c r="BN24" i="10"/>
  <c r="BL24" i="10"/>
  <c r="BJ24" i="10"/>
  <c r="BH24" i="10"/>
  <c r="BF24" i="10"/>
  <c r="BD24" i="10"/>
  <c r="BB24" i="10"/>
  <c r="AZ24" i="10"/>
  <c r="AX24" i="10"/>
  <c r="AV24" i="10"/>
  <c r="AT24" i="10"/>
  <c r="AR24" i="10"/>
  <c r="AP24" i="10"/>
  <c r="AN24" i="10"/>
  <c r="AL24" i="10"/>
  <c r="AJ24" i="10"/>
  <c r="AH24" i="10"/>
  <c r="AF24" i="10"/>
  <c r="AD24" i="10"/>
  <c r="AB24" i="10"/>
  <c r="Z24" i="10"/>
  <c r="X24" i="10"/>
  <c r="V24" i="10"/>
  <c r="L24" i="10" s="1"/>
  <c r="T24" i="10"/>
  <c r="R24" i="10"/>
  <c r="P24" i="10"/>
  <c r="N24" i="10"/>
  <c r="K24" i="10"/>
  <c r="CF23" i="10"/>
  <c r="CD23" i="10"/>
  <c r="CB23" i="10"/>
  <c r="BZ23" i="10"/>
  <c r="BX23" i="10"/>
  <c r="BV23" i="10"/>
  <c r="BT23" i="10"/>
  <c r="BR23" i="10"/>
  <c r="BP23" i="10"/>
  <c r="BN23" i="10"/>
  <c r="BL23" i="10"/>
  <c r="BJ23" i="10"/>
  <c r="BH23" i="10"/>
  <c r="BF23" i="10"/>
  <c r="BD23" i="10"/>
  <c r="BB23" i="10"/>
  <c r="AZ23" i="10"/>
  <c r="AX23" i="10"/>
  <c r="AV23" i="10"/>
  <c r="AT23" i="10"/>
  <c r="AR23" i="10"/>
  <c r="AP23" i="10"/>
  <c r="AN23" i="10"/>
  <c r="AL23" i="10"/>
  <c r="AJ23" i="10"/>
  <c r="AH23" i="10"/>
  <c r="AF23" i="10"/>
  <c r="AD23" i="10"/>
  <c r="AB23" i="10"/>
  <c r="Z23" i="10"/>
  <c r="X23" i="10"/>
  <c r="V23" i="10"/>
  <c r="T23" i="10"/>
  <c r="R23" i="10"/>
  <c r="P23" i="10"/>
  <c r="N23" i="10"/>
  <c r="K23" i="10"/>
  <c r="CF22" i="10"/>
  <c r="CD22" i="10"/>
  <c r="CB22" i="10"/>
  <c r="BZ22" i="10"/>
  <c r="BX22" i="10"/>
  <c r="BV22" i="10"/>
  <c r="BT22" i="10"/>
  <c r="BR22" i="10"/>
  <c r="BP22" i="10"/>
  <c r="BN22" i="10"/>
  <c r="BL22" i="10"/>
  <c r="BJ22" i="10"/>
  <c r="BH22" i="10"/>
  <c r="BF22" i="10"/>
  <c r="BD22" i="10"/>
  <c r="BB22" i="10"/>
  <c r="AZ22" i="10"/>
  <c r="AX22" i="10"/>
  <c r="AV22" i="10"/>
  <c r="AT22" i="10"/>
  <c r="AR22" i="10"/>
  <c r="AP22" i="10"/>
  <c r="AN22" i="10"/>
  <c r="AL22" i="10"/>
  <c r="AJ22" i="10"/>
  <c r="AH22" i="10"/>
  <c r="AF22" i="10"/>
  <c r="AD22" i="10"/>
  <c r="AB22" i="10"/>
  <c r="Z22" i="10"/>
  <c r="X22" i="10"/>
  <c r="V22" i="10"/>
  <c r="T22" i="10"/>
  <c r="R22" i="10"/>
  <c r="P22" i="10"/>
  <c r="N22" i="10"/>
  <c r="L22" i="10" s="1"/>
  <c r="CF21" i="10"/>
  <c r="CD21" i="10"/>
  <c r="CB21" i="10"/>
  <c r="BZ21" i="10"/>
  <c r="BX21" i="10"/>
  <c r="BV21" i="10"/>
  <c r="BT21" i="10"/>
  <c r="BR21" i="10"/>
  <c r="BP21" i="10"/>
  <c r="BN21" i="10"/>
  <c r="BL21" i="10"/>
  <c r="BJ21" i="10"/>
  <c r="BH21" i="10"/>
  <c r="BF21" i="10"/>
  <c r="BD21" i="10"/>
  <c r="BB21" i="10"/>
  <c r="AZ21" i="10"/>
  <c r="AX21" i="10"/>
  <c r="AV21" i="10"/>
  <c r="AT21" i="10"/>
  <c r="AR21" i="10"/>
  <c r="AP21" i="10"/>
  <c r="AN21" i="10"/>
  <c r="AL21" i="10"/>
  <c r="AJ21" i="10"/>
  <c r="AH21" i="10"/>
  <c r="AF21" i="10"/>
  <c r="AD21" i="10"/>
  <c r="AB21" i="10"/>
  <c r="Z21" i="10"/>
  <c r="X21" i="10"/>
  <c r="V21" i="10"/>
  <c r="T21" i="10"/>
  <c r="R21" i="10"/>
  <c r="P21" i="10"/>
  <c r="N21" i="10"/>
  <c r="Z20" i="10"/>
  <c r="N20" i="10"/>
  <c r="L20" i="10" s="1"/>
  <c r="CF19" i="10"/>
  <c r="CD19" i="10"/>
  <c r="CB19" i="10"/>
  <c r="BZ19" i="10"/>
  <c r="BX19" i="10"/>
  <c r="BV19" i="10"/>
  <c r="BT19" i="10"/>
  <c r="BR19" i="10"/>
  <c r="BP19" i="10"/>
  <c r="BN19" i="10"/>
  <c r="BL19" i="10"/>
  <c r="BJ19" i="10"/>
  <c r="BH19" i="10"/>
  <c r="BF19" i="10"/>
  <c r="BD19" i="10"/>
  <c r="BB19" i="10"/>
  <c r="AZ19" i="10"/>
  <c r="AX19" i="10"/>
  <c r="AV19" i="10"/>
  <c r="AT19" i="10"/>
  <c r="AR19" i="10"/>
  <c r="AP19" i="10"/>
  <c r="AN19" i="10"/>
  <c r="AL19" i="10"/>
  <c r="AJ19" i="10"/>
  <c r="AH19" i="10"/>
  <c r="AF19" i="10"/>
  <c r="AD19" i="10"/>
  <c r="AB19" i="10"/>
  <c r="Z19" i="10"/>
  <c r="X19" i="10"/>
  <c r="V19" i="10"/>
  <c r="T19" i="10"/>
  <c r="R19" i="10"/>
  <c r="P19" i="10"/>
  <c r="N19" i="10"/>
  <c r="CF18" i="10"/>
  <c r="CD18" i="10"/>
  <c r="CB18" i="10"/>
  <c r="BZ18" i="10"/>
  <c r="BX18" i="10"/>
  <c r="BV18" i="10"/>
  <c r="BT18" i="10"/>
  <c r="BR18" i="10"/>
  <c r="BP18" i="10"/>
  <c r="BN18" i="10"/>
  <c r="BL18" i="10"/>
  <c r="BJ18" i="10"/>
  <c r="BH18" i="10"/>
  <c r="BF18" i="10"/>
  <c r="BD18" i="10"/>
  <c r="BB18" i="10"/>
  <c r="AZ18" i="10"/>
  <c r="AX18" i="10"/>
  <c r="AV18" i="10"/>
  <c r="AT18" i="10"/>
  <c r="AR18" i="10"/>
  <c r="AP18" i="10"/>
  <c r="AN18" i="10"/>
  <c r="AL18" i="10"/>
  <c r="AJ18" i="10"/>
  <c r="AH18" i="10"/>
  <c r="AF18" i="10"/>
  <c r="AD18" i="10"/>
  <c r="AB18" i="10"/>
  <c r="Z18" i="10"/>
  <c r="X18" i="10"/>
  <c r="V18" i="10"/>
  <c r="T18" i="10"/>
  <c r="R18" i="10"/>
  <c r="P18" i="10"/>
  <c r="N18" i="10"/>
  <c r="L18" i="10"/>
  <c r="CF17" i="10"/>
  <c r="CD17" i="10"/>
  <c r="CB17" i="10"/>
  <c r="BZ17" i="10"/>
  <c r="BX17" i="10"/>
  <c r="BV17" i="10"/>
  <c r="BT17" i="10"/>
  <c r="BR17" i="10"/>
  <c r="BP17" i="10"/>
  <c r="BN17" i="10"/>
  <c r="BL17" i="10"/>
  <c r="BJ17" i="10"/>
  <c r="BH17" i="10"/>
  <c r="BF17" i="10"/>
  <c r="BD17" i="10"/>
  <c r="BB17" i="10"/>
  <c r="AZ17" i="10"/>
  <c r="AX17" i="10"/>
  <c r="AV17" i="10"/>
  <c r="AT17" i="10"/>
  <c r="AR17" i="10"/>
  <c r="AP17" i="10"/>
  <c r="AN17" i="10"/>
  <c r="AL17" i="10"/>
  <c r="AJ17" i="10"/>
  <c r="AH17" i="10"/>
  <c r="AF17" i="10"/>
  <c r="AD17" i="10"/>
  <c r="AB17" i="10"/>
  <c r="Z17" i="10"/>
  <c r="X17" i="10"/>
  <c r="V17" i="10"/>
  <c r="L17" i="10" s="1"/>
  <c r="T17" i="10"/>
  <c r="R17" i="10"/>
  <c r="P17" i="10"/>
  <c r="N17" i="10"/>
  <c r="K17" i="10"/>
  <c r="CF16" i="10"/>
  <c r="CD16" i="10"/>
  <c r="CB16" i="10"/>
  <c r="BZ16" i="10"/>
  <c r="BX16" i="10"/>
  <c r="BV16" i="10"/>
  <c r="BT16" i="10"/>
  <c r="BR16" i="10"/>
  <c r="BP16" i="10"/>
  <c r="BN16" i="10"/>
  <c r="BL16" i="10"/>
  <c r="BJ16" i="10"/>
  <c r="BH16" i="10"/>
  <c r="BF16" i="10"/>
  <c r="BD16" i="10"/>
  <c r="BB16" i="10"/>
  <c r="AZ16" i="10"/>
  <c r="AX16" i="10"/>
  <c r="AV16" i="10"/>
  <c r="AT16" i="10"/>
  <c r="AR16" i="10"/>
  <c r="AP16" i="10"/>
  <c r="AN16" i="10"/>
  <c r="AL16" i="10"/>
  <c r="AJ16" i="10"/>
  <c r="AH16" i="10"/>
  <c r="AF16" i="10"/>
  <c r="AD16" i="10"/>
  <c r="AB16" i="10"/>
  <c r="Z16" i="10"/>
  <c r="X16" i="10"/>
  <c r="V16" i="10"/>
  <c r="K16" i="10" s="1"/>
  <c r="T16" i="10"/>
  <c r="R16" i="10"/>
  <c r="P16" i="10"/>
  <c r="L16" i="10" s="1"/>
  <c r="N16" i="10"/>
  <c r="CF15" i="10"/>
  <c r="CD15" i="10"/>
  <c r="CB15" i="10"/>
  <c r="BZ15" i="10"/>
  <c r="BX15" i="10"/>
  <c r="BV15" i="10"/>
  <c r="BT15" i="10"/>
  <c r="BR15" i="10"/>
  <c r="BP15" i="10"/>
  <c r="BN15" i="10"/>
  <c r="BL15" i="10"/>
  <c r="BJ15" i="10"/>
  <c r="BH15" i="10"/>
  <c r="BF15" i="10"/>
  <c r="BD15" i="10"/>
  <c r="BB15" i="10"/>
  <c r="AZ15" i="10"/>
  <c r="AX15" i="10"/>
  <c r="AV15" i="10"/>
  <c r="AT15" i="10"/>
  <c r="AR15" i="10"/>
  <c r="AP15" i="10"/>
  <c r="AN15" i="10"/>
  <c r="AL15" i="10"/>
  <c r="AJ15" i="10"/>
  <c r="AH15" i="10"/>
  <c r="AF15" i="10"/>
  <c r="AD15" i="10"/>
  <c r="AB15" i="10"/>
  <c r="Z15" i="10"/>
  <c r="X15" i="10"/>
  <c r="V15" i="10"/>
  <c r="T15" i="10"/>
  <c r="R15" i="10"/>
  <c r="P15" i="10"/>
  <c r="N15" i="10"/>
  <c r="CF14" i="10"/>
  <c r="CD14" i="10"/>
  <c r="CB14" i="10"/>
  <c r="BZ14" i="10"/>
  <c r="BX14" i="10"/>
  <c r="BV14" i="10"/>
  <c r="BT14" i="10"/>
  <c r="BR14" i="10"/>
  <c r="BP14" i="10"/>
  <c r="BN14" i="10"/>
  <c r="BL14" i="10"/>
  <c r="BJ14" i="10"/>
  <c r="BH14" i="10"/>
  <c r="BF14" i="10"/>
  <c r="BD14" i="10"/>
  <c r="BB14" i="10"/>
  <c r="AZ14" i="10"/>
  <c r="AX14" i="10"/>
  <c r="AV14" i="10"/>
  <c r="AT14" i="10"/>
  <c r="AR14" i="10"/>
  <c r="AP14" i="10"/>
  <c r="AN14" i="10"/>
  <c r="AL14" i="10"/>
  <c r="AJ14" i="10"/>
  <c r="AH14" i="10"/>
  <c r="AF14" i="10"/>
  <c r="AD14" i="10"/>
  <c r="AB14" i="10"/>
  <c r="Z14" i="10"/>
  <c r="X14" i="10"/>
  <c r="V14" i="10"/>
  <c r="T14" i="10"/>
  <c r="R14" i="10"/>
  <c r="P14" i="10"/>
  <c r="N14" i="10"/>
  <c r="K14" i="10" s="1"/>
  <c r="CF13" i="10"/>
  <c r="CD13" i="10"/>
  <c r="CB13" i="10"/>
  <c r="BZ13" i="10"/>
  <c r="BX13" i="10"/>
  <c r="BV13" i="10"/>
  <c r="BT13" i="10"/>
  <c r="BR13" i="10"/>
  <c r="BP13" i="10"/>
  <c r="BN13" i="10"/>
  <c r="BL13" i="10"/>
  <c r="BJ13" i="10"/>
  <c r="BH13" i="10"/>
  <c r="BF13" i="10"/>
  <c r="BD13" i="10"/>
  <c r="BB13" i="10"/>
  <c r="AZ13" i="10"/>
  <c r="AX13" i="10"/>
  <c r="AV13" i="10"/>
  <c r="AT13" i="10"/>
  <c r="AR13" i="10"/>
  <c r="AP13" i="10"/>
  <c r="AN13" i="10"/>
  <c r="AL13" i="10"/>
  <c r="AJ13" i="10"/>
  <c r="AH13" i="10"/>
  <c r="AF13" i="10"/>
  <c r="AD13" i="10"/>
  <c r="AB13" i="10"/>
  <c r="Z13" i="10"/>
  <c r="X13" i="10"/>
  <c r="V13" i="10"/>
  <c r="T13" i="10"/>
  <c r="R13" i="10"/>
  <c r="P13" i="10"/>
  <c r="N13" i="10"/>
  <c r="L12" i="10"/>
  <c r="L11" i="10"/>
  <c r="K11" i="10"/>
  <c r="J11" i="10"/>
  <c r="H11" i="10"/>
  <c r="L10" i="10"/>
  <c r="J10" i="10" s="1"/>
  <c r="K10" i="10"/>
  <c r="L61" i="9"/>
  <c r="K61" i="9"/>
  <c r="L60" i="9"/>
  <c r="K60" i="9"/>
  <c r="J60" i="9"/>
  <c r="H60" i="9"/>
  <c r="L59" i="9"/>
  <c r="H59" i="9" s="1"/>
  <c r="J59" i="9"/>
  <c r="L58" i="9"/>
  <c r="J58" i="9"/>
  <c r="H58" i="9"/>
  <c r="L57" i="9"/>
  <c r="J57" i="9" s="1"/>
  <c r="K57" i="9"/>
  <c r="L56" i="9"/>
  <c r="K56" i="9"/>
  <c r="CF55" i="9"/>
  <c r="CD55" i="9"/>
  <c r="CB55" i="9"/>
  <c r="BZ55" i="9"/>
  <c r="BX55" i="9"/>
  <c r="BV55" i="9"/>
  <c r="BT55" i="9"/>
  <c r="BR55" i="9"/>
  <c r="BP55" i="9"/>
  <c r="BN55" i="9"/>
  <c r="BL55" i="9"/>
  <c r="BJ55" i="9"/>
  <c r="BH55" i="9"/>
  <c r="BF55" i="9"/>
  <c r="BD55" i="9"/>
  <c r="BB55" i="9"/>
  <c r="AZ55" i="9"/>
  <c r="AX55" i="9"/>
  <c r="AV55" i="9"/>
  <c r="AT55" i="9"/>
  <c r="AR55" i="9"/>
  <c r="AP55" i="9"/>
  <c r="AN55" i="9"/>
  <c r="AL55" i="9"/>
  <c r="AJ55" i="9"/>
  <c r="AH55" i="9"/>
  <c r="AF55" i="9"/>
  <c r="AD55" i="9"/>
  <c r="AB55" i="9"/>
  <c r="Z55" i="9"/>
  <c r="X55" i="9"/>
  <c r="V55" i="9"/>
  <c r="T55" i="9"/>
  <c r="R55" i="9"/>
  <c r="P55" i="9"/>
  <c r="N55" i="9"/>
  <c r="L55" i="9" s="1"/>
  <c r="H55" i="9" s="1"/>
  <c r="I55" i="9" s="1"/>
  <c r="CF54" i="9"/>
  <c r="CD54" i="9"/>
  <c r="CB54" i="9"/>
  <c r="BZ54" i="9"/>
  <c r="BX54" i="9"/>
  <c r="BV54" i="9"/>
  <c r="BT54" i="9"/>
  <c r="BR54" i="9"/>
  <c r="BP54" i="9"/>
  <c r="BN54" i="9"/>
  <c r="BL54" i="9"/>
  <c r="BJ54" i="9"/>
  <c r="BH54" i="9"/>
  <c r="BF54" i="9"/>
  <c r="BD54" i="9"/>
  <c r="BB54" i="9"/>
  <c r="AZ54" i="9"/>
  <c r="AX54" i="9"/>
  <c r="AV54" i="9"/>
  <c r="AT54" i="9"/>
  <c r="AR54" i="9"/>
  <c r="AP54" i="9"/>
  <c r="AN54" i="9"/>
  <c r="AL54" i="9"/>
  <c r="AJ54" i="9"/>
  <c r="AH54" i="9"/>
  <c r="AF54" i="9"/>
  <c r="AD54" i="9"/>
  <c r="AB54" i="9"/>
  <c r="Z54" i="9"/>
  <c r="X54" i="9"/>
  <c r="V54" i="9"/>
  <c r="T54" i="9"/>
  <c r="R54" i="9"/>
  <c r="P54" i="9"/>
  <c r="L54" i="9" s="1"/>
  <c r="N54" i="9"/>
  <c r="CF53" i="9"/>
  <c r="CD53" i="9"/>
  <c r="CB53" i="9"/>
  <c r="BZ53" i="9"/>
  <c r="BX53" i="9"/>
  <c r="BV53" i="9"/>
  <c r="BT53" i="9"/>
  <c r="BR53" i="9"/>
  <c r="BP53" i="9"/>
  <c r="BN53" i="9"/>
  <c r="BL53" i="9"/>
  <c r="BJ53" i="9"/>
  <c r="BH53" i="9"/>
  <c r="BF53" i="9"/>
  <c r="BD53" i="9"/>
  <c r="BB53" i="9"/>
  <c r="AZ53" i="9"/>
  <c r="AX53" i="9"/>
  <c r="AV53" i="9"/>
  <c r="AT53" i="9"/>
  <c r="AR53" i="9"/>
  <c r="AP53" i="9"/>
  <c r="AN53" i="9"/>
  <c r="AL53" i="9"/>
  <c r="AJ53" i="9"/>
  <c r="AH53" i="9"/>
  <c r="AF53" i="9"/>
  <c r="AD53" i="9"/>
  <c r="AB53" i="9"/>
  <c r="Z53" i="9"/>
  <c r="X53" i="9"/>
  <c r="V53" i="9"/>
  <c r="T53" i="9"/>
  <c r="R53" i="9"/>
  <c r="P53" i="9"/>
  <c r="N53" i="9"/>
  <c r="CF52" i="9"/>
  <c r="CD52" i="9"/>
  <c r="CB52" i="9"/>
  <c r="BZ52" i="9"/>
  <c r="BX52" i="9"/>
  <c r="BV52" i="9"/>
  <c r="BT52" i="9"/>
  <c r="BR52" i="9"/>
  <c r="BP52" i="9"/>
  <c r="BN52" i="9"/>
  <c r="BL52" i="9"/>
  <c r="BJ52" i="9"/>
  <c r="BH52" i="9"/>
  <c r="BF52" i="9"/>
  <c r="BD52" i="9"/>
  <c r="BB52" i="9"/>
  <c r="AZ52" i="9"/>
  <c r="AX52" i="9"/>
  <c r="AV52" i="9"/>
  <c r="AT52" i="9"/>
  <c r="AR52" i="9"/>
  <c r="AP52" i="9"/>
  <c r="AN52" i="9"/>
  <c r="AL52" i="9"/>
  <c r="AJ52" i="9"/>
  <c r="AH52" i="9"/>
  <c r="AF52" i="9"/>
  <c r="AD52" i="9"/>
  <c r="AB52" i="9"/>
  <c r="Z52" i="9"/>
  <c r="X52" i="9"/>
  <c r="V52" i="9"/>
  <c r="T52" i="9"/>
  <c r="R52" i="9"/>
  <c r="P52" i="9"/>
  <c r="N52" i="9"/>
  <c r="L52" i="9"/>
  <c r="CF51" i="9"/>
  <c r="CD51" i="9"/>
  <c r="CB51" i="9"/>
  <c r="BZ51" i="9"/>
  <c r="BX51" i="9"/>
  <c r="BV51" i="9"/>
  <c r="BT51" i="9"/>
  <c r="BR51" i="9"/>
  <c r="BP51" i="9"/>
  <c r="BN51" i="9"/>
  <c r="BL51" i="9"/>
  <c r="BJ51" i="9"/>
  <c r="BH51" i="9"/>
  <c r="BF51" i="9"/>
  <c r="BD51" i="9"/>
  <c r="BB51" i="9"/>
  <c r="AZ51" i="9"/>
  <c r="AX51" i="9"/>
  <c r="AV51" i="9"/>
  <c r="AT51" i="9"/>
  <c r="AR51" i="9"/>
  <c r="AP51" i="9"/>
  <c r="AN51" i="9"/>
  <c r="AL51" i="9"/>
  <c r="AJ51" i="9"/>
  <c r="AH51" i="9"/>
  <c r="AF51" i="9"/>
  <c r="AD51" i="9"/>
  <c r="AB51" i="9"/>
  <c r="Z51" i="9"/>
  <c r="X51" i="9"/>
  <c r="K51" i="9" s="1"/>
  <c r="V51" i="9"/>
  <c r="T51" i="9"/>
  <c r="R51" i="9"/>
  <c r="P51" i="9"/>
  <c r="N51" i="9"/>
  <c r="L51" i="9"/>
  <c r="CF50" i="9"/>
  <c r="CD50" i="9"/>
  <c r="CB50" i="9"/>
  <c r="BZ50" i="9"/>
  <c r="BX50" i="9"/>
  <c r="BV50" i="9"/>
  <c r="BT50" i="9"/>
  <c r="BR50" i="9"/>
  <c r="BP50" i="9"/>
  <c r="BN50" i="9"/>
  <c r="BL50" i="9"/>
  <c r="BJ50" i="9"/>
  <c r="BH50" i="9"/>
  <c r="BF50" i="9"/>
  <c r="BD50" i="9"/>
  <c r="BB50" i="9"/>
  <c r="AZ50" i="9"/>
  <c r="AX50" i="9"/>
  <c r="AV50" i="9"/>
  <c r="AT50" i="9"/>
  <c r="AR50" i="9"/>
  <c r="AP50" i="9"/>
  <c r="AN50" i="9"/>
  <c r="AL50" i="9"/>
  <c r="AJ50" i="9"/>
  <c r="AH50" i="9"/>
  <c r="AF50" i="9"/>
  <c r="AD50" i="9"/>
  <c r="AB50" i="9"/>
  <c r="Z50" i="9"/>
  <c r="X50" i="9"/>
  <c r="V50" i="9"/>
  <c r="T50" i="9"/>
  <c r="K50" i="9" s="1"/>
  <c r="R50" i="9"/>
  <c r="P50" i="9"/>
  <c r="N50" i="9"/>
  <c r="CF49" i="9"/>
  <c r="CD49" i="9"/>
  <c r="CB49" i="9"/>
  <c r="BZ49" i="9"/>
  <c r="BX49" i="9"/>
  <c r="BV49" i="9"/>
  <c r="BT49" i="9"/>
  <c r="BR49" i="9"/>
  <c r="BP49" i="9"/>
  <c r="BN49" i="9"/>
  <c r="BL49" i="9"/>
  <c r="BJ49" i="9"/>
  <c r="BH49" i="9"/>
  <c r="BF49" i="9"/>
  <c r="BD49" i="9"/>
  <c r="BB49" i="9"/>
  <c r="AZ49" i="9"/>
  <c r="AX49" i="9"/>
  <c r="AV49" i="9"/>
  <c r="AT49" i="9"/>
  <c r="AR49" i="9"/>
  <c r="AP49" i="9"/>
  <c r="AN49" i="9"/>
  <c r="AL49" i="9"/>
  <c r="AJ49" i="9"/>
  <c r="AH49" i="9"/>
  <c r="AF49" i="9"/>
  <c r="AD49" i="9"/>
  <c r="AB49" i="9"/>
  <c r="Z49" i="9"/>
  <c r="X49" i="9"/>
  <c r="V49" i="9"/>
  <c r="T49" i="9"/>
  <c r="R49" i="9"/>
  <c r="P49" i="9"/>
  <c r="N49" i="9"/>
  <c r="L48" i="9"/>
  <c r="J48" i="9" s="1"/>
  <c r="K48" i="9"/>
  <c r="H48" i="9"/>
  <c r="CF47" i="9"/>
  <c r="CD47" i="9"/>
  <c r="CB47" i="9"/>
  <c r="BZ47" i="9"/>
  <c r="BX47" i="9"/>
  <c r="BV47" i="9"/>
  <c r="BT47" i="9"/>
  <c r="BR47" i="9"/>
  <c r="BP47" i="9"/>
  <c r="BN47" i="9"/>
  <c r="BL47" i="9"/>
  <c r="BJ47" i="9"/>
  <c r="BH47" i="9"/>
  <c r="BF47" i="9"/>
  <c r="BD47" i="9"/>
  <c r="BB47" i="9"/>
  <c r="AZ47" i="9"/>
  <c r="AX47" i="9"/>
  <c r="AV47" i="9"/>
  <c r="AT47" i="9"/>
  <c r="AR47" i="9"/>
  <c r="AP47" i="9"/>
  <c r="AN47" i="9"/>
  <c r="AL47" i="9"/>
  <c r="AJ47" i="9"/>
  <c r="AH47" i="9"/>
  <c r="AF47" i="9"/>
  <c r="AD47" i="9"/>
  <c r="AB47" i="9"/>
  <c r="Z47" i="9"/>
  <c r="X47" i="9"/>
  <c r="V47" i="9"/>
  <c r="T47" i="9"/>
  <c r="R47" i="9"/>
  <c r="P47" i="9"/>
  <c r="N47" i="9"/>
  <c r="K47" i="9" s="1"/>
  <c r="CF46" i="9"/>
  <c r="CD46" i="9"/>
  <c r="CB46" i="9"/>
  <c r="BZ46" i="9"/>
  <c r="BX46" i="9"/>
  <c r="BV46" i="9"/>
  <c r="BT46" i="9"/>
  <c r="BR46" i="9"/>
  <c r="BP46" i="9"/>
  <c r="BN46" i="9"/>
  <c r="BL46" i="9"/>
  <c r="BJ46" i="9"/>
  <c r="BH46" i="9"/>
  <c r="BF46" i="9"/>
  <c r="BD46" i="9"/>
  <c r="BB46" i="9"/>
  <c r="AZ46" i="9"/>
  <c r="AX46" i="9"/>
  <c r="AV46" i="9"/>
  <c r="AT46" i="9"/>
  <c r="AR46" i="9"/>
  <c r="AP46" i="9"/>
  <c r="AN46" i="9"/>
  <c r="AL46" i="9"/>
  <c r="AJ46" i="9"/>
  <c r="AH46" i="9"/>
  <c r="AF46" i="9"/>
  <c r="AD46" i="9"/>
  <c r="AB46" i="9"/>
  <c r="Z46" i="9"/>
  <c r="X46" i="9"/>
  <c r="V46" i="9"/>
  <c r="L46" i="9" s="1"/>
  <c r="T46" i="9"/>
  <c r="R46" i="9"/>
  <c r="P46" i="9"/>
  <c r="N46" i="9"/>
  <c r="CF45" i="9"/>
  <c r="CD45" i="9"/>
  <c r="CB45" i="9"/>
  <c r="BZ45" i="9"/>
  <c r="BX45" i="9"/>
  <c r="BV45" i="9"/>
  <c r="BT45" i="9"/>
  <c r="BR45" i="9"/>
  <c r="BP45" i="9"/>
  <c r="BN45" i="9"/>
  <c r="BL45" i="9"/>
  <c r="BJ45" i="9"/>
  <c r="BH45" i="9"/>
  <c r="BF45" i="9"/>
  <c r="BD45" i="9"/>
  <c r="BB45" i="9"/>
  <c r="AZ45" i="9"/>
  <c r="AX45" i="9"/>
  <c r="AV45" i="9"/>
  <c r="AT45" i="9"/>
  <c r="AR45" i="9"/>
  <c r="AP45" i="9"/>
  <c r="AN45" i="9"/>
  <c r="AL45" i="9"/>
  <c r="AJ45" i="9"/>
  <c r="AH45" i="9"/>
  <c r="AF45" i="9"/>
  <c r="AD45" i="9"/>
  <c r="AB45" i="9"/>
  <c r="Z45" i="9"/>
  <c r="X45" i="9"/>
  <c r="V45" i="9"/>
  <c r="T45" i="9"/>
  <c r="R45" i="9"/>
  <c r="P45" i="9"/>
  <c r="L45" i="9" s="1"/>
  <c r="H45" i="9" s="1"/>
  <c r="I45" i="9" s="1"/>
  <c r="N45" i="9"/>
  <c r="K45" i="9"/>
  <c r="CF44" i="9"/>
  <c r="CD44" i="9"/>
  <c r="CB44" i="9"/>
  <c r="BZ44" i="9"/>
  <c r="BX44" i="9"/>
  <c r="BV44" i="9"/>
  <c r="BT44" i="9"/>
  <c r="BR44" i="9"/>
  <c r="BP44" i="9"/>
  <c r="BN44" i="9"/>
  <c r="BL44" i="9"/>
  <c r="BJ44" i="9"/>
  <c r="BH44" i="9"/>
  <c r="BF44" i="9"/>
  <c r="BD44" i="9"/>
  <c r="BB44" i="9"/>
  <c r="AZ44" i="9"/>
  <c r="AX44" i="9"/>
  <c r="AV44" i="9"/>
  <c r="AT44" i="9"/>
  <c r="AR44" i="9"/>
  <c r="AP44" i="9"/>
  <c r="AN44" i="9"/>
  <c r="AL44" i="9"/>
  <c r="AJ44" i="9"/>
  <c r="AH44" i="9"/>
  <c r="AF44" i="9"/>
  <c r="AD44" i="9"/>
  <c r="AB44" i="9"/>
  <c r="Z44" i="9"/>
  <c r="X44" i="9"/>
  <c r="V44" i="9"/>
  <c r="T44" i="9"/>
  <c r="R44" i="9"/>
  <c r="P44" i="9"/>
  <c r="N44" i="9"/>
  <c r="CF43" i="9"/>
  <c r="CD43" i="9"/>
  <c r="CB43" i="9"/>
  <c r="BZ43" i="9"/>
  <c r="BX43" i="9"/>
  <c r="BV43" i="9"/>
  <c r="BT43" i="9"/>
  <c r="BR43" i="9"/>
  <c r="BP43" i="9"/>
  <c r="BN43" i="9"/>
  <c r="BL43" i="9"/>
  <c r="BJ43" i="9"/>
  <c r="BH43" i="9"/>
  <c r="BF43" i="9"/>
  <c r="BD43" i="9"/>
  <c r="BB43" i="9"/>
  <c r="AZ43" i="9"/>
  <c r="AX43" i="9"/>
  <c r="AV43" i="9"/>
  <c r="AT43" i="9"/>
  <c r="AR43" i="9"/>
  <c r="AP43" i="9"/>
  <c r="AN43" i="9"/>
  <c r="AL43" i="9"/>
  <c r="AJ43" i="9"/>
  <c r="AH43" i="9"/>
  <c r="AF43" i="9"/>
  <c r="AD43" i="9"/>
  <c r="AB43" i="9"/>
  <c r="Z43" i="9"/>
  <c r="X43" i="9"/>
  <c r="V43" i="9"/>
  <c r="T43" i="9"/>
  <c r="R43" i="9"/>
  <c r="P43" i="9"/>
  <c r="L43" i="9" s="1"/>
  <c r="J43" i="9" s="1"/>
  <c r="N43" i="9"/>
  <c r="H43" i="9"/>
  <c r="I43" i="9" s="1"/>
  <c r="CF42" i="9"/>
  <c r="CD42" i="9"/>
  <c r="CB42" i="9"/>
  <c r="BZ42" i="9"/>
  <c r="BX42" i="9"/>
  <c r="BV42" i="9"/>
  <c r="BT42" i="9"/>
  <c r="BR42" i="9"/>
  <c r="BP42" i="9"/>
  <c r="BN42" i="9"/>
  <c r="BL42" i="9"/>
  <c r="BJ42" i="9"/>
  <c r="BH42" i="9"/>
  <c r="BF42" i="9"/>
  <c r="BD42" i="9"/>
  <c r="BB42" i="9"/>
  <c r="AZ42" i="9"/>
  <c r="AX42" i="9"/>
  <c r="AV42" i="9"/>
  <c r="AT42" i="9"/>
  <c r="AR42" i="9"/>
  <c r="AP42" i="9"/>
  <c r="AN42" i="9"/>
  <c r="AL42" i="9"/>
  <c r="AJ42" i="9"/>
  <c r="AH42" i="9"/>
  <c r="AF42" i="9"/>
  <c r="AD42" i="9"/>
  <c r="AB42" i="9"/>
  <c r="Z42" i="9"/>
  <c r="X42" i="9"/>
  <c r="V42" i="9"/>
  <c r="T42" i="9"/>
  <c r="R42" i="9"/>
  <c r="P42" i="9"/>
  <c r="N42" i="9"/>
  <c r="L41" i="9"/>
  <c r="K41" i="9"/>
  <c r="L40" i="9"/>
  <c r="K40" i="9"/>
  <c r="J40" i="9"/>
  <c r="H40" i="9"/>
  <c r="L39" i="9"/>
  <c r="J39" i="9" s="1"/>
  <c r="K39" i="9"/>
  <c r="H39" i="9"/>
  <c r="L38" i="9"/>
  <c r="K38" i="9"/>
  <c r="L37" i="9"/>
  <c r="K37" i="9"/>
  <c r="J37" i="9"/>
  <c r="H37" i="9"/>
  <c r="L36" i="9"/>
  <c r="J36" i="9" s="1"/>
  <c r="K36" i="9"/>
  <c r="H36" i="9"/>
  <c r="L35" i="9"/>
  <c r="K35" i="9"/>
  <c r="L34" i="9"/>
  <c r="K34" i="9"/>
  <c r="J34" i="9"/>
  <c r="H34" i="9"/>
  <c r="L33" i="9"/>
  <c r="J33" i="9" s="1"/>
  <c r="K33" i="9"/>
  <c r="H33" i="9"/>
  <c r="L32" i="9"/>
  <c r="K32" i="9"/>
  <c r="L31" i="9"/>
  <c r="K31" i="9"/>
  <c r="J31" i="9"/>
  <c r="H31" i="9"/>
  <c r="CF30" i="9"/>
  <c r="CD30" i="9"/>
  <c r="CB30" i="9"/>
  <c r="BZ30" i="9"/>
  <c r="BX30" i="9"/>
  <c r="BV30" i="9"/>
  <c r="BT30" i="9"/>
  <c r="BR30" i="9"/>
  <c r="BP30" i="9"/>
  <c r="BN30" i="9"/>
  <c r="BL30" i="9"/>
  <c r="BJ30" i="9"/>
  <c r="BH30" i="9"/>
  <c r="BF30" i="9"/>
  <c r="BD30" i="9"/>
  <c r="BB30" i="9"/>
  <c r="AZ30" i="9"/>
  <c r="AX30" i="9"/>
  <c r="AV30" i="9"/>
  <c r="AT30" i="9"/>
  <c r="AR30" i="9"/>
  <c r="AP30" i="9"/>
  <c r="AN30" i="9"/>
  <c r="AL30" i="9"/>
  <c r="AJ30" i="9"/>
  <c r="AH30" i="9"/>
  <c r="AF30" i="9"/>
  <c r="AD30" i="9"/>
  <c r="AB30" i="9"/>
  <c r="Z30" i="9"/>
  <c r="X30" i="9"/>
  <c r="V30" i="9"/>
  <c r="T30" i="9"/>
  <c r="R30" i="9"/>
  <c r="P30" i="9"/>
  <c r="L30" i="9" s="1"/>
  <c r="J30" i="9" s="1"/>
  <c r="N30" i="9"/>
  <c r="H30" i="9"/>
  <c r="I30" i="9" s="1"/>
  <c r="CF29" i="9"/>
  <c r="CD29" i="9"/>
  <c r="CB29" i="9"/>
  <c r="BZ29" i="9"/>
  <c r="BX29" i="9"/>
  <c r="BV29" i="9"/>
  <c r="BT29" i="9"/>
  <c r="BR29" i="9"/>
  <c r="BP29" i="9"/>
  <c r="BN29" i="9"/>
  <c r="BL29" i="9"/>
  <c r="BJ29" i="9"/>
  <c r="BH29" i="9"/>
  <c r="BF29" i="9"/>
  <c r="BD29" i="9"/>
  <c r="BB29" i="9"/>
  <c r="AZ29" i="9"/>
  <c r="AX29" i="9"/>
  <c r="AV29" i="9"/>
  <c r="AT29" i="9"/>
  <c r="AR29" i="9"/>
  <c r="AP29" i="9"/>
  <c r="AN29" i="9"/>
  <c r="AL29" i="9"/>
  <c r="AJ29" i="9"/>
  <c r="AH29" i="9"/>
  <c r="AF29" i="9"/>
  <c r="AD29" i="9"/>
  <c r="AB29" i="9"/>
  <c r="Z29" i="9"/>
  <c r="X29" i="9"/>
  <c r="V29" i="9"/>
  <c r="T29" i="9"/>
  <c r="R29" i="9"/>
  <c r="P29" i="9"/>
  <c r="N29" i="9"/>
  <c r="CF28" i="9"/>
  <c r="CD28" i="9"/>
  <c r="CB28" i="9"/>
  <c r="BZ28" i="9"/>
  <c r="BX28" i="9"/>
  <c r="BV28" i="9"/>
  <c r="BT28" i="9"/>
  <c r="BR28" i="9"/>
  <c r="BP28" i="9"/>
  <c r="BN28" i="9"/>
  <c r="BL28" i="9"/>
  <c r="BJ28" i="9"/>
  <c r="BH28" i="9"/>
  <c r="BF28" i="9"/>
  <c r="BD28" i="9"/>
  <c r="BB28" i="9"/>
  <c r="AZ28" i="9"/>
  <c r="AX28" i="9"/>
  <c r="AV28" i="9"/>
  <c r="AT28" i="9"/>
  <c r="AR28" i="9"/>
  <c r="AP28" i="9"/>
  <c r="AN28" i="9"/>
  <c r="AL28" i="9"/>
  <c r="AJ28" i="9"/>
  <c r="AH28" i="9"/>
  <c r="AF28" i="9"/>
  <c r="AD28" i="9"/>
  <c r="AB28" i="9"/>
  <c r="Z28" i="9"/>
  <c r="X28" i="9"/>
  <c r="V28" i="9"/>
  <c r="T28" i="9"/>
  <c r="R28" i="9"/>
  <c r="P28" i="9"/>
  <c r="N28" i="9"/>
  <c r="CF27" i="9"/>
  <c r="CD27" i="9"/>
  <c r="CB27" i="9"/>
  <c r="BZ27" i="9"/>
  <c r="BX27" i="9"/>
  <c r="BV27" i="9"/>
  <c r="BT27" i="9"/>
  <c r="BR27" i="9"/>
  <c r="BP27" i="9"/>
  <c r="BN27" i="9"/>
  <c r="BL27" i="9"/>
  <c r="BJ27" i="9"/>
  <c r="BH27" i="9"/>
  <c r="BF27" i="9"/>
  <c r="BD27" i="9"/>
  <c r="BB27" i="9"/>
  <c r="AZ27" i="9"/>
  <c r="AX27" i="9"/>
  <c r="AV27" i="9"/>
  <c r="AT27" i="9"/>
  <c r="AR27" i="9"/>
  <c r="AP27" i="9"/>
  <c r="AN27" i="9"/>
  <c r="AL27" i="9"/>
  <c r="AJ27" i="9"/>
  <c r="AH27" i="9"/>
  <c r="AF27" i="9"/>
  <c r="AD27" i="9"/>
  <c r="AB27" i="9"/>
  <c r="Z27" i="9"/>
  <c r="X27" i="9"/>
  <c r="K27" i="9" s="1"/>
  <c r="V27" i="9"/>
  <c r="T27" i="9"/>
  <c r="R27" i="9"/>
  <c r="P27" i="9"/>
  <c r="N27" i="9"/>
  <c r="L27" i="9"/>
  <c r="CF26" i="9"/>
  <c r="CD26" i="9"/>
  <c r="CB26" i="9"/>
  <c r="BZ26" i="9"/>
  <c r="BX26" i="9"/>
  <c r="BV26" i="9"/>
  <c r="BT26" i="9"/>
  <c r="BR26" i="9"/>
  <c r="BP26" i="9"/>
  <c r="BN26" i="9"/>
  <c r="BL26" i="9"/>
  <c r="BJ26" i="9"/>
  <c r="BH26" i="9"/>
  <c r="BF26" i="9"/>
  <c r="BD26" i="9"/>
  <c r="BB26" i="9"/>
  <c r="AZ26" i="9"/>
  <c r="AX26" i="9"/>
  <c r="AV26" i="9"/>
  <c r="AT26" i="9"/>
  <c r="AR26" i="9"/>
  <c r="AP26" i="9"/>
  <c r="AN26" i="9"/>
  <c r="AL26" i="9"/>
  <c r="AJ26" i="9"/>
  <c r="AH26" i="9"/>
  <c r="AF26" i="9"/>
  <c r="AD26" i="9"/>
  <c r="AB26" i="9"/>
  <c r="Z26" i="9"/>
  <c r="X26" i="9"/>
  <c r="V26" i="9"/>
  <c r="T26" i="9"/>
  <c r="K26" i="9" s="1"/>
  <c r="R26" i="9"/>
  <c r="P26" i="9"/>
  <c r="N26" i="9"/>
  <c r="CF25" i="9"/>
  <c r="CD25" i="9"/>
  <c r="CB25" i="9"/>
  <c r="BZ25" i="9"/>
  <c r="BX25" i="9"/>
  <c r="BV25" i="9"/>
  <c r="BT25" i="9"/>
  <c r="BR25" i="9"/>
  <c r="BP25" i="9"/>
  <c r="BN25" i="9"/>
  <c r="BL25" i="9"/>
  <c r="BJ25" i="9"/>
  <c r="BH25" i="9"/>
  <c r="BF25" i="9"/>
  <c r="BD25" i="9"/>
  <c r="BB25" i="9"/>
  <c r="AZ25" i="9"/>
  <c r="AX25" i="9"/>
  <c r="AV25" i="9"/>
  <c r="AT25" i="9"/>
  <c r="AR25" i="9"/>
  <c r="AP25" i="9"/>
  <c r="AN25" i="9"/>
  <c r="AL25" i="9"/>
  <c r="AJ25" i="9"/>
  <c r="AH25" i="9"/>
  <c r="AF25" i="9"/>
  <c r="AD25" i="9"/>
  <c r="AB25" i="9"/>
  <c r="Z25" i="9"/>
  <c r="X25" i="9"/>
  <c r="V25" i="9"/>
  <c r="T25" i="9"/>
  <c r="R25" i="9"/>
  <c r="P25" i="9"/>
  <c r="N25" i="9"/>
  <c r="L25" i="9" s="1"/>
  <c r="H25" i="9" s="1"/>
  <c r="I25" i="9" s="1"/>
  <c r="CF24" i="9"/>
  <c r="CD24" i="9"/>
  <c r="CB24" i="9"/>
  <c r="BZ24" i="9"/>
  <c r="BX24" i="9"/>
  <c r="BV24" i="9"/>
  <c r="BT24" i="9"/>
  <c r="BR24" i="9"/>
  <c r="BP24" i="9"/>
  <c r="BN24" i="9"/>
  <c r="BL24" i="9"/>
  <c r="BJ24" i="9"/>
  <c r="BH24" i="9"/>
  <c r="BF24" i="9"/>
  <c r="BD24" i="9"/>
  <c r="BB24" i="9"/>
  <c r="AZ24" i="9"/>
  <c r="AX24" i="9"/>
  <c r="AV24" i="9"/>
  <c r="AT24" i="9"/>
  <c r="AR24" i="9"/>
  <c r="AP24" i="9"/>
  <c r="AN24" i="9"/>
  <c r="AL24" i="9"/>
  <c r="AJ24" i="9"/>
  <c r="AH24" i="9"/>
  <c r="AF24" i="9"/>
  <c r="AD24" i="9"/>
  <c r="AB24" i="9"/>
  <c r="Z24" i="9"/>
  <c r="X24" i="9"/>
  <c r="V24" i="9"/>
  <c r="T24" i="9"/>
  <c r="R24" i="9"/>
  <c r="P24" i="9"/>
  <c r="L24" i="9" s="1"/>
  <c r="N24" i="9"/>
  <c r="CF23" i="9"/>
  <c r="CD23" i="9"/>
  <c r="CB23" i="9"/>
  <c r="BZ23" i="9"/>
  <c r="BX23" i="9"/>
  <c r="BV23" i="9"/>
  <c r="BT23" i="9"/>
  <c r="BR23" i="9"/>
  <c r="BP23" i="9"/>
  <c r="BN23" i="9"/>
  <c r="BL23" i="9"/>
  <c r="BJ23" i="9"/>
  <c r="BH23" i="9"/>
  <c r="BF23" i="9"/>
  <c r="BD23" i="9"/>
  <c r="BB23" i="9"/>
  <c r="AZ23" i="9"/>
  <c r="AX23" i="9"/>
  <c r="AV23" i="9"/>
  <c r="AT23" i="9"/>
  <c r="AR23" i="9"/>
  <c r="AP23" i="9"/>
  <c r="AN23" i="9"/>
  <c r="AL23" i="9"/>
  <c r="AJ23" i="9"/>
  <c r="AH23" i="9"/>
  <c r="AF23" i="9"/>
  <c r="AD23" i="9"/>
  <c r="AB23" i="9"/>
  <c r="Z23" i="9"/>
  <c r="X23" i="9"/>
  <c r="V23" i="9"/>
  <c r="T23" i="9"/>
  <c r="R23" i="9"/>
  <c r="P23" i="9"/>
  <c r="N23" i="9"/>
  <c r="CF22" i="9"/>
  <c r="CD22" i="9"/>
  <c r="CB22" i="9"/>
  <c r="BZ22" i="9"/>
  <c r="BX22" i="9"/>
  <c r="BV22" i="9"/>
  <c r="BT22" i="9"/>
  <c r="BR22" i="9"/>
  <c r="BP22" i="9"/>
  <c r="BN22" i="9"/>
  <c r="BL22" i="9"/>
  <c r="BJ22" i="9"/>
  <c r="BH22" i="9"/>
  <c r="BF22" i="9"/>
  <c r="BD22" i="9"/>
  <c r="BB22" i="9"/>
  <c r="AZ22" i="9"/>
  <c r="AX22" i="9"/>
  <c r="AV22" i="9"/>
  <c r="AT22" i="9"/>
  <c r="AR22" i="9"/>
  <c r="AP22" i="9"/>
  <c r="AN22" i="9"/>
  <c r="AL22" i="9"/>
  <c r="AJ22" i="9"/>
  <c r="AH22" i="9"/>
  <c r="AF22" i="9"/>
  <c r="AD22" i="9"/>
  <c r="AB22" i="9"/>
  <c r="Z22" i="9"/>
  <c r="X22" i="9"/>
  <c r="V22" i="9"/>
  <c r="T22" i="9"/>
  <c r="R22" i="9"/>
  <c r="P22" i="9"/>
  <c r="N22" i="9"/>
  <c r="L22" i="9"/>
  <c r="CF21" i="9"/>
  <c r="CD21" i="9"/>
  <c r="CB21" i="9"/>
  <c r="BZ21" i="9"/>
  <c r="BX21" i="9"/>
  <c r="BV21" i="9"/>
  <c r="BT21" i="9"/>
  <c r="BR21" i="9"/>
  <c r="BP21" i="9"/>
  <c r="BN21" i="9"/>
  <c r="BL21" i="9"/>
  <c r="BJ21" i="9"/>
  <c r="BH21" i="9"/>
  <c r="BF21" i="9"/>
  <c r="BD21" i="9"/>
  <c r="BB21" i="9"/>
  <c r="AZ21" i="9"/>
  <c r="AX21" i="9"/>
  <c r="AV21" i="9"/>
  <c r="AT21" i="9"/>
  <c r="AR21" i="9"/>
  <c r="AP21" i="9"/>
  <c r="AN21" i="9"/>
  <c r="AL21" i="9"/>
  <c r="AJ21" i="9"/>
  <c r="AH21" i="9"/>
  <c r="AF21" i="9"/>
  <c r="AD21" i="9"/>
  <c r="AB21" i="9"/>
  <c r="Z21" i="9"/>
  <c r="X21" i="9"/>
  <c r="K21" i="9" s="1"/>
  <c r="V21" i="9"/>
  <c r="T21" i="9"/>
  <c r="R21" i="9"/>
  <c r="P21" i="9"/>
  <c r="N21" i="9"/>
  <c r="L21" i="9"/>
  <c r="Z20" i="9"/>
  <c r="N20" i="9"/>
  <c r="K20" i="9" s="1"/>
  <c r="L20" i="9"/>
  <c r="CF19" i="9"/>
  <c r="CD19" i="9"/>
  <c r="CB19" i="9"/>
  <c r="BZ19" i="9"/>
  <c r="BX19" i="9"/>
  <c r="BV19" i="9"/>
  <c r="BT19" i="9"/>
  <c r="BR19" i="9"/>
  <c r="BP19" i="9"/>
  <c r="BN19" i="9"/>
  <c r="BL19" i="9"/>
  <c r="BJ19" i="9"/>
  <c r="BH19" i="9"/>
  <c r="BF19" i="9"/>
  <c r="BD19" i="9"/>
  <c r="BB19" i="9"/>
  <c r="AZ19" i="9"/>
  <c r="AX19" i="9"/>
  <c r="AV19" i="9"/>
  <c r="AT19" i="9"/>
  <c r="AR19" i="9"/>
  <c r="AP19" i="9"/>
  <c r="AN19" i="9"/>
  <c r="AL19" i="9"/>
  <c r="AJ19" i="9"/>
  <c r="AH19" i="9"/>
  <c r="AF19" i="9"/>
  <c r="AD19" i="9"/>
  <c r="AB19" i="9"/>
  <c r="Z19" i="9"/>
  <c r="X19" i="9"/>
  <c r="V19" i="9"/>
  <c r="K19" i="9" s="1"/>
  <c r="T19" i="9"/>
  <c r="R19" i="9"/>
  <c r="P19" i="9"/>
  <c r="N19" i="9"/>
  <c r="CF18" i="9"/>
  <c r="CD18" i="9"/>
  <c r="CB18" i="9"/>
  <c r="BZ18" i="9"/>
  <c r="BX18" i="9"/>
  <c r="BV18" i="9"/>
  <c r="BT18" i="9"/>
  <c r="BR18" i="9"/>
  <c r="BP18" i="9"/>
  <c r="BN18" i="9"/>
  <c r="BL18" i="9"/>
  <c r="BJ18" i="9"/>
  <c r="BH18" i="9"/>
  <c r="BF18" i="9"/>
  <c r="BD18" i="9"/>
  <c r="BB18" i="9"/>
  <c r="AZ18" i="9"/>
  <c r="AX18" i="9"/>
  <c r="AV18" i="9"/>
  <c r="AT18" i="9"/>
  <c r="AR18" i="9"/>
  <c r="AP18" i="9"/>
  <c r="AN18" i="9"/>
  <c r="AL18" i="9"/>
  <c r="AJ18" i="9"/>
  <c r="AH18" i="9"/>
  <c r="AF18" i="9"/>
  <c r="AD18" i="9"/>
  <c r="AB18" i="9"/>
  <c r="Z18" i="9"/>
  <c r="X18" i="9"/>
  <c r="V18" i="9"/>
  <c r="T18" i="9"/>
  <c r="R18" i="9"/>
  <c r="P18" i="9"/>
  <c r="N18" i="9"/>
  <c r="L18" i="9" s="1"/>
  <c r="CF17" i="9"/>
  <c r="CD17" i="9"/>
  <c r="CB17" i="9"/>
  <c r="BZ17" i="9"/>
  <c r="BX17" i="9"/>
  <c r="BV17" i="9"/>
  <c r="BT17" i="9"/>
  <c r="BR17" i="9"/>
  <c r="BP17" i="9"/>
  <c r="BN17" i="9"/>
  <c r="BL17" i="9"/>
  <c r="BJ17" i="9"/>
  <c r="BH17" i="9"/>
  <c r="BF17" i="9"/>
  <c r="BD17" i="9"/>
  <c r="BB17" i="9"/>
  <c r="AZ17" i="9"/>
  <c r="AX17" i="9"/>
  <c r="AV17" i="9"/>
  <c r="AT17" i="9"/>
  <c r="AR17" i="9"/>
  <c r="AP17" i="9"/>
  <c r="AN17" i="9"/>
  <c r="AL17" i="9"/>
  <c r="AJ17" i="9"/>
  <c r="AH17" i="9"/>
  <c r="AF17" i="9"/>
  <c r="AD17" i="9"/>
  <c r="AB17" i="9"/>
  <c r="Z17" i="9"/>
  <c r="X17" i="9"/>
  <c r="V17" i="9"/>
  <c r="T17" i="9"/>
  <c r="R17" i="9"/>
  <c r="P17" i="9"/>
  <c r="N17" i="9"/>
  <c r="CF16" i="9"/>
  <c r="CD16" i="9"/>
  <c r="CB16" i="9"/>
  <c r="BZ16" i="9"/>
  <c r="BX16" i="9"/>
  <c r="BV16" i="9"/>
  <c r="BT16" i="9"/>
  <c r="BR16" i="9"/>
  <c r="BP16" i="9"/>
  <c r="BN16" i="9"/>
  <c r="BL16" i="9"/>
  <c r="BJ16" i="9"/>
  <c r="BH16" i="9"/>
  <c r="BF16" i="9"/>
  <c r="BD16" i="9"/>
  <c r="BB16" i="9"/>
  <c r="AZ16" i="9"/>
  <c r="AX16" i="9"/>
  <c r="AV16" i="9"/>
  <c r="AT16" i="9"/>
  <c r="AR16" i="9"/>
  <c r="AP16" i="9"/>
  <c r="AN16" i="9"/>
  <c r="AL16" i="9"/>
  <c r="AJ16" i="9"/>
  <c r="AH16" i="9"/>
  <c r="AF16" i="9"/>
  <c r="AD16" i="9"/>
  <c r="AB16" i="9"/>
  <c r="Z16" i="9"/>
  <c r="X16" i="9"/>
  <c r="V16" i="9"/>
  <c r="T16" i="9"/>
  <c r="R16" i="9"/>
  <c r="P16" i="9"/>
  <c r="N16" i="9"/>
  <c r="CF15" i="9"/>
  <c r="CD15" i="9"/>
  <c r="CB15" i="9"/>
  <c r="BZ15" i="9"/>
  <c r="BX15" i="9"/>
  <c r="BV15" i="9"/>
  <c r="BT15" i="9"/>
  <c r="BR15" i="9"/>
  <c r="BP15" i="9"/>
  <c r="BN15" i="9"/>
  <c r="BL15" i="9"/>
  <c r="BJ15" i="9"/>
  <c r="BH15" i="9"/>
  <c r="BF15" i="9"/>
  <c r="BD15" i="9"/>
  <c r="BB15" i="9"/>
  <c r="AZ15" i="9"/>
  <c r="AX15" i="9"/>
  <c r="AV15" i="9"/>
  <c r="AT15" i="9"/>
  <c r="AR15" i="9"/>
  <c r="AP15" i="9"/>
  <c r="AN15" i="9"/>
  <c r="AL15" i="9"/>
  <c r="AJ15" i="9"/>
  <c r="AH15" i="9"/>
  <c r="AF15" i="9"/>
  <c r="AD15" i="9"/>
  <c r="AB15" i="9"/>
  <c r="Z15" i="9"/>
  <c r="X15" i="9"/>
  <c r="V15" i="9"/>
  <c r="T15" i="9"/>
  <c r="R15" i="9"/>
  <c r="P15" i="9"/>
  <c r="N15" i="9"/>
  <c r="CF14" i="9"/>
  <c r="CD14" i="9"/>
  <c r="CB14" i="9"/>
  <c r="BZ14" i="9"/>
  <c r="BX14" i="9"/>
  <c r="BV14" i="9"/>
  <c r="BT14" i="9"/>
  <c r="BR14" i="9"/>
  <c r="BP14" i="9"/>
  <c r="BN14" i="9"/>
  <c r="BL14" i="9"/>
  <c r="BJ14" i="9"/>
  <c r="BH14" i="9"/>
  <c r="BF14" i="9"/>
  <c r="BD14" i="9"/>
  <c r="BB14" i="9"/>
  <c r="AZ14" i="9"/>
  <c r="AX14" i="9"/>
  <c r="AV14" i="9"/>
  <c r="AT14" i="9"/>
  <c r="AR14" i="9"/>
  <c r="AP14" i="9"/>
  <c r="AN14" i="9"/>
  <c r="AL14" i="9"/>
  <c r="AJ14" i="9"/>
  <c r="AH14" i="9"/>
  <c r="AF14" i="9"/>
  <c r="AD14" i="9"/>
  <c r="AB14" i="9"/>
  <c r="Z14" i="9"/>
  <c r="X14" i="9"/>
  <c r="V14" i="9"/>
  <c r="L14" i="9" s="1"/>
  <c r="T14" i="9"/>
  <c r="R14" i="9"/>
  <c r="P14" i="9"/>
  <c r="N14" i="9"/>
  <c r="K14" i="9"/>
  <c r="CF13" i="9"/>
  <c r="CD13" i="9"/>
  <c r="CB13" i="9"/>
  <c r="BZ13" i="9"/>
  <c r="BX13" i="9"/>
  <c r="BV13" i="9"/>
  <c r="BT13" i="9"/>
  <c r="BR13" i="9"/>
  <c r="BP13" i="9"/>
  <c r="BN13" i="9"/>
  <c r="BL13" i="9"/>
  <c r="BJ13" i="9"/>
  <c r="BH13" i="9"/>
  <c r="BF13" i="9"/>
  <c r="BD13" i="9"/>
  <c r="BB13" i="9"/>
  <c r="AZ13" i="9"/>
  <c r="AX13" i="9"/>
  <c r="AV13" i="9"/>
  <c r="AT13" i="9"/>
  <c r="AR13" i="9"/>
  <c r="AP13" i="9"/>
  <c r="AN13" i="9"/>
  <c r="AL13" i="9"/>
  <c r="AJ13" i="9"/>
  <c r="AH13" i="9"/>
  <c r="AF13" i="9"/>
  <c r="AD13" i="9"/>
  <c r="AB13" i="9"/>
  <c r="Z13" i="9"/>
  <c r="X13" i="9"/>
  <c r="V13" i="9"/>
  <c r="T13" i="9"/>
  <c r="K13" i="9" s="1"/>
  <c r="R13" i="9"/>
  <c r="P13" i="9"/>
  <c r="N13" i="9"/>
  <c r="L12" i="9"/>
  <c r="J12" i="9"/>
  <c r="H12" i="9"/>
  <c r="L11" i="9"/>
  <c r="K11" i="9"/>
  <c r="L10" i="9"/>
  <c r="K10" i="9"/>
  <c r="J10" i="9"/>
  <c r="H10" i="9"/>
  <c r="L61" i="8"/>
  <c r="J61" i="8" s="1"/>
  <c r="K61" i="8"/>
  <c r="H61" i="8"/>
  <c r="L60" i="8"/>
  <c r="K60" i="8"/>
  <c r="L59" i="8"/>
  <c r="J59" i="8"/>
  <c r="H59" i="8"/>
  <c r="L58" i="8"/>
  <c r="J58" i="8" s="1"/>
  <c r="L57" i="8"/>
  <c r="K57" i="8"/>
  <c r="J57" i="8"/>
  <c r="H57" i="8"/>
  <c r="L56" i="8"/>
  <c r="J56" i="8" s="1"/>
  <c r="K56" i="8"/>
  <c r="H56" i="8"/>
  <c r="CF55" i="8"/>
  <c r="CD55" i="8"/>
  <c r="CB55" i="8"/>
  <c r="BZ55" i="8"/>
  <c r="BX55" i="8"/>
  <c r="BV55" i="8"/>
  <c r="BT55" i="8"/>
  <c r="BR55" i="8"/>
  <c r="BP55" i="8"/>
  <c r="BN55" i="8"/>
  <c r="BL55" i="8"/>
  <c r="BJ55" i="8"/>
  <c r="BH55" i="8"/>
  <c r="BF55" i="8"/>
  <c r="BD55" i="8"/>
  <c r="BB55" i="8"/>
  <c r="AZ55" i="8"/>
  <c r="AX55" i="8"/>
  <c r="AV55" i="8"/>
  <c r="AT55" i="8"/>
  <c r="AR55" i="8"/>
  <c r="AP55" i="8"/>
  <c r="AN55" i="8"/>
  <c r="AL55" i="8"/>
  <c r="AJ55" i="8"/>
  <c r="AH55" i="8"/>
  <c r="AF55" i="8"/>
  <c r="AD55" i="8"/>
  <c r="AB55" i="8"/>
  <c r="Z55" i="8"/>
  <c r="X55" i="8"/>
  <c r="V55" i="8"/>
  <c r="T55" i="8"/>
  <c r="R55" i="8"/>
  <c r="P55" i="8"/>
  <c r="N55" i="8"/>
  <c r="K55" i="8" s="1"/>
  <c r="CF54" i="8"/>
  <c r="CD54" i="8"/>
  <c r="CB54" i="8"/>
  <c r="BZ54" i="8"/>
  <c r="BX54" i="8"/>
  <c r="BV54" i="8"/>
  <c r="BT54" i="8"/>
  <c r="BR54" i="8"/>
  <c r="BP54" i="8"/>
  <c r="BN54" i="8"/>
  <c r="BL54" i="8"/>
  <c r="BJ54" i="8"/>
  <c r="BH54" i="8"/>
  <c r="BF54" i="8"/>
  <c r="BD54" i="8"/>
  <c r="BB54" i="8"/>
  <c r="AZ54" i="8"/>
  <c r="AX54" i="8"/>
  <c r="AV54" i="8"/>
  <c r="AT54" i="8"/>
  <c r="AR54" i="8"/>
  <c r="AP54" i="8"/>
  <c r="AN54" i="8"/>
  <c r="AL54" i="8"/>
  <c r="AJ54" i="8"/>
  <c r="AH54" i="8"/>
  <c r="AF54" i="8"/>
  <c r="AD54" i="8"/>
  <c r="AB54" i="8"/>
  <c r="Z54" i="8"/>
  <c r="X54" i="8"/>
  <c r="V54" i="8"/>
  <c r="L54" i="8" s="1"/>
  <c r="T54" i="8"/>
  <c r="R54" i="8"/>
  <c r="P54" i="8"/>
  <c r="N54" i="8"/>
  <c r="K54" i="8"/>
  <c r="CF53" i="8"/>
  <c r="CD53" i="8"/>
  <c r="CB53" i="8"/>
  <c r="BZ53" i="8"/>
  <c r="BX53" i="8"/>
  <c r="BV53" i="8"/>
  <c r="BT53" i="8"/>
  <c r="BR53" i="8"/>
  <c r="BP53" i="8"/>
  <c r="BN53" i="8"/>
  <c r="BL53" i="8"/>
  <c r="BJ53" i="8"/>
  <c r="BH53" i="8"/>
  <c r="BF53" i="8"/>
  <c r="BD53" i="8"/>
  <c r="BB53" i="8"/>
  <c r="AZ53" i="8"/>
  <c r="AX53" i="8"/>
  <c r="AV53" i="8"/>
  <c r="AT53" i="8"/>
  <c r="AR53" i="8"/>
  <c r="AP53" i="8"/>
  <c r="AN53" i="8"/>
  <c r="AL53" i="8"/>
  <c r="AJ53" i="8"/>
  <c r="AH53" i="8"/>
  <c r="AF53" i="8"/>
  <c r="AD53" i="8"/>
  <c r="AB53" i="8"/>
  <c r="Z53" i="8"/>
  <c r="X53" i="8"/>
  <c r="V53" i="8"/>
  <c r="T53" i="8"/>
  <c r="K53" i="8" s="1"/>
  <c r="R53" i="8"/>
  <c r="P53" i="8"/>
  <c r="N53" i="8"/>
  <c r="CF52" i="8"/>
  <c r="CD52" i="8"/>
  <c r="CB52" i="8"/>
  <c r="BZ52" i="8"/>
  <c r="BX52" i="8"/>
  <c r="BV52" i="8"/>
  <c r="BT52" i="8"/>
  <c r="BR52" i="8"/>
  <c r="BP52" i="8"/>
  <c r="BN52" i="8"/>
  <c r="BL52" i="8"/>
  <c r="BJ52" i="8"/>
  <c r="BH52" i="8"/>
  <c r="BF52" i="8"/>
  <c r="BD52" i="8"/>
  <c r="BB52" i="8"/>
  <c r="AZ52" i="8"/>
  <c r="AX52" i="8"/>
  <c r="AV52" i="8"/>
  <c r="AT52" i="8"/>
  <c r="AR52" i="8"/>
  <c r="AP52" i="8"/>
  <c r="AN52" i="8"/>
  <c r="AL52" i="8"/>
  <c r="AJ52" i="8"/>
  <c r="AH52" i="8"/>
  <c r="AF52" i="8"/>
  <c r="AD52" i="8"/>
  <c r="AB52" i="8"/>
  <c r="Z52" i="8"/>
  <c r="X52" i="8"/>
  <c r="V52" i="8"/>
  <c r="T52" i="8"/>
  <c r="R52" i="8"/>
  <c r="P52" i="8"/>
  <c r="N52" i="8"/>
  <c r="CF51" i="8"/>
  <c r="CD51" i="8"/>
  <c r="CB51" i="8"/>
  <c r="BZ51" i="8"/>
  <c r="BX51" i="8"/>
  <c r="BV51" i="8"/>
  <c r="BT51" i="8"/>
  <c r="BR51" i="8"/>
  <c r="BP51" i="8"/>
  <c r="BN51" i="8"/>
  <c r="BL51" i="8"/>
  <c r="BJ51" i="8"/>
  <c r="BH51" i="8"/>
  <c r="BF51" i="8"/>
  <c r="BD51" i="8"/>
  <c r="BB51" i="8"/>
  <c r="AZ51" i="8"/>
  <c r="AX51" i="8"/>
  <c r="AV51" i="8"/>
  <c r="AT51" i="8"/>
  <c r="AR51" i="8"/>
  <c r="AP51" i="8"/>
  <c r="AN51" i="8"/>
  <c r="AL51" i="8"/>
  <c r="AJ51" i="8"/>
  <c r="AH51" i="8"/>
  <c r="AF51" i="8"/>
  <c r="AD51" i="8"/>
  <c r="AB51" i="8"/>
  <c r="Z51" i="8"/>
  <c r="X51" i="8"/>
  <c r="V51" i="8"/>
  <c r="T51" i="8"/>
  <c r="R51" i="8"/>
  <c r="P51" i="8"/>
  <c r="L51" i="8" s="1"/>
  <c r="N51" i="8"/>
  <c r="CF50" i="8"/>
  <c r="CD50" i="8"/>
  <c r="CB50" i="8"/>
  <c r="BZ50" i="8"/>
  <c r="BX50" i="8"/>
  <c r="BV50" i="8"/>
  <c r="BT50" i="8"/>
  <c r="BR50" i="8"/>
  <c r="BP50" i="8"/>
  <c r="BN50" i="8"/>
  <c r="BL50" i="8"/>
  <c r="BJ50" i="8"/>
  <c r="BH50" i="8"/>
  <c r="BF50" i="8"/>
  <c r="BD50" i="8"/>
  <c r="BB50" i="8"/>
  <c r="AZ50" i="8"/>
  <c r="AX50" i="8"/>
  <c r="AV50" i="8"/>
  <c r="AT50" i="8"/>
  <c r="AR50" i="8"/>
  <c r="AP50" i="8"/>
  <c r="AN50" i="8"/>
  <c r="AL50" i="8"/>
  <c r="AJ50" i="8"/>
  <c r="AH50" i="8"/>
  <c r="AF50" i="8"/>
  <c r="AD50" i="8"/>
  <c r="AB50" i="8"/>
  <c r="Z50" i="8"/>
  <c r="X50" i="8"/>
  <c r="V50" i="8"/>
  <c r="L50" i="8" s="1"/>
  <c r="T50" i="8"/>
  <c r="R50" i="8"/>
  <c r="P50" i="8"/>
  <c r="N50" i="8"/>
  <c r="K50" i="8"/>
  <c r="CF49" i="8"/>
  <c r="CD49" i="8"/>
  <c r="CB49" i="8"/>
  <c r="BZ49" i="8"/>
  <c r="BX49" i="8"/>
  <c r="BV49" i="8"/>
  <c r="BT49" i="8"/>
  <c r="BR49" i="8"/>
  <c r="BP49" i="8"/>
  <c r="BN49" i="8"/>
  <c r="BL49" i="8"/>
  <c r="BJ49" i="8"/>
  <c r="BH49" i="8"/>
  <c r="BF49" i="8"/>
  <c r="BD49" i="8"/>
  <c r="BB49" i="8"/>
  <c r="AZ49" i="8"/>
  <c r="AX49" i="8"/>
  <c r="AV49" i="8"/>
  <c r="AT49" i="8"/>
  <c r="AR49" i="8"/>
  <c r="AP49" i="8"/>
  <c r="AN49" i="8"/>
  <c r="AL49" i="8"/>
  <c r="AJ49" i="8"/>
  <c r="AH49" i="8"/>
  <c r="AF49" i="8"/>
  <c r="AD49" i="8"/>
  <c r="AB49" i="8"/>
  <c r="Z49" i="8"/>
  <c r="X49" i="8"/>
  <c r="V49" i="8"/>
  <c r="T49" i="8"/>
  <c r="K49" i="8" s="1"/>
  <c r="R49" i="8"/>
  <c r="P49" i="8"/>
  <c r="N49" i="8"/>
  <c r="L48" i="8"/>
  <c r="J48" i="8" s="1"/>
  <c r="K48" i="8"/>
  <c r="H48" i="8"/>
  <c r="CF47" i="8"/>
  <c r="CD47" i="8"/>
  <c r="CB47" i="8"/>
  <c r="BZ47" i="8"/>
  <c r="BX47" i="8"/>
  <c r="BV47" i="8"/>
  <c r="BT47" i="8"/>
  <c r="BR47" i="8"/>
  <c r="BP47" i="8"/>
  <c r="BN47" i="8"/>
  <c r="BL47" i="8"/>
  <c r="BJ47" i="8"/>
  <c r="BH47" i="8"/>
  <c r="BF47" i="8"/>
  <c r="BD47" i="8"/>
  <c r="BB47" i="8"/>
  <c r="AZ47" i="8"/>
  <c r="AX47" i="8"/>
  <c r="AV47" i="8"/>
  <c r="AT47" i="8"/>
  <c r="AR47" i="8"/>
  <c r="AP47" i="8"/>
  <c r="AN47" i="8"/>
  <c r="AL47" i="8"/>
  <c r="AJ47" i="8"/>
  <c r="AH47" i="8"/>
  <c r="AF47" i="8"/>
  <c r="AD47" i="8"/>
  <c r="AB47" i="8"/>
  <c r="Z47" i="8"/>
  <c r="X47" i="8"/>
  <c r="K47" i="8" s="1"/>
  <c r="V47" i="8"/>
  <c r="T47" i="8"/>
  <c r="R47" i="8"/>
  <c r="P47" i="8"/>
  <c r="N47" i="8"/>
  <c r="L47" i="8"/>
  <c r="CF46" i="8"/>
  <c r="CD46" i="8"/>
  <c r="CB46" i="8"/>
  <c r="BZ46" i="8"/>
  <c r="BX46" i="8"/>
  <c r="BV46" i="8"/>
  <c r="BT46" i="8"/>
  <c r="BR46" i="8"/>
  <c r="BP46" i="8"/>
  <c r="BN46" i="8"/>
  <c r="BL46" i="8"/>
  <c r="BJ46" i="8"/>
  <c r="BH46" i="8"/>
  <c r="BF46" i="8"/>
  <c r="BD46" i="8"/>
  <c r="BB46" i="8"/>
  <c r="AZ46" i="8"/>
  <c r="AX46" i="8"/>
  <c r="AV46" i="8"/>
  <c r="AT46" i="8"/>
  <c r="AR46" i="8"/>
  <c r="AP46" i="8"/>
  <c r="AN46" i="8"/>
  <c r="AL46" i="8"/>
  <c r="AJ46" i="8"/>
  <c r="AH46" i="8"/>
  <c r="AF46" i="8"/>
  <c r="AD46" i="8"/>
  <c r="AB46" i="8"/>
  <c r="Z46" i="8"/>
  <c r="X46" i="8"/>
  <c r="V46" i="8"/>
  <c r="T46" i="8"/>
  <c r="R46" i="8"/>
  <c r="P46" i="8"/>
  <c r="N46" i="8"/>
  <c r="K46" i="8"/>
  <c r="CF45" i="8"/>
  <c r="CD45" i="8"/>
  <c r="CB45" i="8"/>
  <c r="BZ45" i="8"/>
  <c r="BX45" i="8"/>
  <c r="BV45" i="8"/>
  <c r="BT45" i="8"/>
  <c r="BR45" i="8"/>
  <c r="BP45" i="8"/>
  <c r="BN45" i="8"/>
  <c r="BL45" i="8"/>
  <c r="BJ45" i="8"/>
  <c r="BH45" i="8"/>
  <c r="BF45" i="8"/>
  <c r="BD45" i="8"/>
  <c r="BB45" i="8"/>
  <c r="AZ45" i="8"/>
  <c r="AX45" i="8"/>
  <c r="AV45" i="8"/>
  <c r="AT45" i="8"/>
  <c r="AR45" i="8"/>
  <c r="AP45" i="8"/>
  <c r="AN45" i="8"/>
  <c r="AL45" i="8"/>
  <c r="AJ45" i="8"/>
  <c r="AH45" i="8"/>
  <c r="AF45" i="8"/>
  <c r="AD45" i="8"/>
  <c r="AB45" i="8"/>
  <c r="Z45" i="8"/>
  <c r="X45" i="8"/>
  <c r="V45" i="8"/>
  <c r="T45" i="8"/>
  <c r="R45" i="8"/>
  <c r="P45" i="8"/>
  <c r="N45" i="8"/>
  <c r="L45" i="8" s="1"/>
  <c r="CF44" i="8"/>
  <c r="CD44" i="8"/>
  <c r="CB44" i="8"/>
  <c r="BZ44" i="8"/>
  <c r="BX44" i="8"/>
  <c r="BV44" i="8"/>
  <c r="BT44" i="8"/>
  <c r="BR44" i="8"/>
  <c r="BP44" i="8"/>
  <c r="BN44" i="8"/>
  <c r="BL44" i="8"/>
  <c r="BJ44" i="8"/>
  <c r="BH44" i="8"/>
  <c r="BF44" i="8"/>
  <c r="BD44" i="8"/>
  <c r="BB44" i="8"/>
  <c r="AZ44" i="8"/>
  <c r="AX44" i="8"/>
  <c r="AV44" i="8"/>
  <c r="AT44" i="8"/>
  <c r="AR44" i="8"/>
  <c r="AP44" i="8"/>
  <c r="AN44" i="8"/>
  <c r="AL44" i="8"/>
  <c r="AJ44" i="8"/>
  <c r="AH44" i="8"/>
  <c r="AF44" i="8"/>
  <c r="AD44" i="8"/>
  <c r="AB44" i="8"/>
  <c r="Z44" i="8"/>
  <c r="X44" i="8"/>
  <c r="V44" i="8"/>
  <c r="T44" i="8"/>
  <c r="R44" i="8"/>
  <c r="P44" i="8"/>
  <c r="N44" i="8"/>
  <c r="CF43" i="8"/>
  <c r="CD43" i="8"/>
  <c r="CB43" i="8"/>
  <c r="BZ43" i="8"/>
  <c r="BX43" i="8"/>
  <c r="BV43" i="8"/>
  <c r="BT43" i="8"/>
  <c r="BR43" i="8"/>
  <c r="BP43" i="8"/>
  <c r="BN43" i="8"/>
  <c r="BL43" i="8"/>
  <c r="BJ43" i="8"/>
  <c r="BH43" i="8"/>
  <c r="BF43" i="8"/>
  <c r="BD43" i="8"/>
  <c r="BB43" i="8"/>
  <c r="AZ43" i="8"/>
  <c r="AX43" i="8"/>
  <c r="AV43" i="8"/>
  <c r="AT43" i="8"/>
  <c r="AR43" i="8"/>
  <c r="AP43" i="8"/>
  <c r="AN43" i="8"/>
  <c r="AL43" i="8"/>
  <c r="AJ43" i="8"/>
  <c r="AH43" i="8"/>
  <c r="AF43" i="8"/>
  <c r="AD43" i="8"/>
  <c r="AB43" i="8"/>
  <c r="Z43" i="8"/>
  <c r="X43" i="8"/>
  <c r="V43" i="8"/>
  <c r="T43" i="8"/>
  <c r="R43" i="8"/>
  <c r="P43" i="8"/>
  <c r="N43" i="8"/>
  <c r="CF42" i="8"/>
  <c r="CD42" i="8"/>
  <c r="CB42" i="8"/>
  <c r="BZ42" i="8"/>
  <c r="BX42" i="8"/>
  <c r="BV42" i="8"/>
  <c r="BT42" i="8"/>
  <c r="BR42" i="8"/>
  <c r="BP42" i="8"/>
  <c r="BN42" i="8"/>
  <c r="BL42" i="8"/>
  <c r="BJ42" i="8"/>
  <c r="BH42" i="8"/>
  <c r="BF42" i="8"/>
  <c r="BD42" i="8"/>
  <c r="BB42" i="8"/>
  <c r="AZ42" i="8"/>
  <c r="AX42" i="8"/>
  <c r="AV42" i="8"/>
  <c r="AT42" i="8"/>
  <c r="AR42" i="8"/>
  <c r="AP42" i="8"/>
  <c r="AN42" i="8"/>
  <c r="AL42" i="8"/>
  <c r="AJ42" i="8"/>
  <c r="AH42" i="8"/>
  <c r="AF42" i="8"/>
  <c r="AD42" i="8"/>
  <c r="AB42" i="8"/>
  <c r="Z42" i="8"/>
  <c r="X42" i="8"/>
  <c r="V42" i="8"/>
  <c r="T42" i="8"/>
  <c r="R42" i="8"/>
  <c r="P42" i="8"/>
  <c r="N42" i="8"/>
  <c r="L42" i="8"/>
  <c r="L41" i="8"/>
  <c r="K41" i="8"/>
  <c r="L40" i="8"/>
  <c r="K40" i="8"/>
  <c r="J40" i="8"/>
  <c r="H40" i="8"/>
  <c r="L39" i="8"/>
  <c r="J39" i="8" s="1"/>
  <c r="K39" i="8"/>
  <c r="H39" i="8"/>
  <c r="L38" i="8"/>
  <c r="K38" i="8"/>
  <c r="L37" i="8"/>
  <c r="K37" i="8"/>
  <c r="J37" i="8"/>
  <c r="H37" i="8"/>
  <c r="L36" i="8"/>
  <c r="J36" i="8" s="1"/>
  <c r="K36" i="8"/>
  <c r="H36" i="8"/>
  <c r="L35" i="8"/>
  <c r="K35" i="8"/>
  <c r="L34" i="8"/>
  <c r="K34" i="8"/>
  <c r="J34" i="8"/>
  <c r="H34" i="8"/>
  <c r="L33" i="8"/>
  <c r="J33" i="8" s="1"/>
  <c r="K33" i="8"/>
  <c r="H33" i="8"/>
  <c r="L32" i="8"/>
  <c r="K32" i="8"/>
  <c r="L31" i="8"/>
  <c r="K31" i="8"/>
  <c r="J31" i="8"/>
  <c r="H31" i="8"/>
  <c r="CF30" i="8"/>
  <c r="CD30" i="8"/>
  <c r="CB30" i="8"/>
  <c r="BZ30" i="8"/>
  <c r="BX30" i="8"/>
  <c r="BV30" i="8"/>
  <c r="BT30" i="8"/>
  <c r="BR30" i="8"/>
  <c r="BP30" i="8"/>
  <c r="BN30" i="8"/>
  <c r="BL30" i="8"/>
  <c r="BJ30" i="8"/>
  <c r="BH30" i="8"/>
  <c r="BF30" i="8"/>
  <c r="BD30" i="8"/>
  <c r="BB30" i="8"/>
  <c r="AZ30" i="8"/>
  <c r="AX30" i="8"/>
  <c r="AV30" i="8"/>
  <c r="AT30" i="8"/>
  <c r="AR30" i="8"/>
  <c r="AP30" i="8"/>
  <c r="AN30" i="8"/>
  <c r="AL30" i="8"/>
  <c r="AJ30" i="8"/>
  <c r="AH30" i="8"/>
  <c r="AF30" i="8"/>
  <c r="AD30" i="8"/>
  <c r="AB30" i="8"/>
  <c r="Z30" i="8"/>
  <c r="X30" i="8"/>
  <c r="V30" i="8"/>
  <c r="T30" i="8"/>
  <c r="R30" i="8"/>
  <c r="P30" i="8"/>
  <c r="N30" i="8"/>
  <c r="CF29" i="8"/>
  <c r="CD29" i="8"/>
  <c r="CB29" i="8"/>
  <c r="BZ29" i="8"/>
  <c r="BX29" i="8"/>
  <c r="BV29" i="8"/>
  <c r="BT29" i="8"/>
  <c r="BR29" i="8"/>
  <c r="BP29" i="8"/>
  <c r="BN29" i="8"/>
  <c r="BL29" i="8"/>
  <c r="BJ29" i="8"/>
  <c r="BH29" i="8"/>
  <c r="BF29" i="8"/>
  <c r="BD29" i="8"/>
  <c r="BB29" i="8"/>
  <c r="AZ29" i="8"/>
  <c r="AX29" i="8"/>
  <c r="AV29" i="8"/>
  <c r="AT29" i="8"/>
  <c r="AR29" i="8"/>
  <c r="AP29" i="8"/>
  <c r="AN29" i="8"/>
  <c r="AL29" i="8"/>
  <c r="AJ29" i="8"/>
  <c r="AH29" i="8"/>
  <c r="AF29" i="8"/>
  <c r="AD29" i="8"/>
  <c r="AB29" i="8"/>
  <c r="Z29" i="8"/>
  <c r="X29" i="8"/>
  <c r="V29" i="8"/>
  <c r="T29" i="8"/>
  <c r="R29" i="8"/>
  <c r="P29" i="8"/>
  <c r="N29" i="8"/>
  <c r="L29" i="8"/>
  <c r="CF28" i="8"/>
  <c r="CD28" i="8"/>
  <c r="CB28" i="8"/>
  <c r="BZ28" i="8"/>
  <c r="BX28" i="8"/>
  <c r="BV28" i="8"/>
  <c r="BT28" i="8"/>
  <c r="BR28" i="8"/>
  <c r="BP28" i="8"/>
  <c r="BN28" i="8"/>
  <c r="BL28" i="8"/>
  <c r="BJ28" i="8"/>
  <c r="BH28" i="8"/>
  <c r="BF28" i="8"/>
  <c r="BD28" i="8"/>
  <c r="BB28" i="8"/>
  <c r="AZ28" i="8"/>
  <c r="AX28" i="8"/>
  <c r="AV28" i="8"/>
  <c r="AT28" i="8"/>
  <c r="AR28" i="8"/>
  <c r="AP28" i="8"/>
  <c r="AN28" i="8"/>
  <c r="AL28" i="8"/>
  <c r="AJ28" i="8"/>
  <c r="AH28" i="8"/>
  <c r="AF28" i="8"/>
  <c r="AD28" i="8"/>
  <c r="AB28" i="8"/>
  <c r="Z28" i="8"/>
  <c r="X28" i="8"/>
  <c r="K28" i="8" s="1"/>
  <c r="V28" i="8"/>
  <c r="T28" i="8"/>
  <c r="R28" i="8"/>
  <c r="P28" i="8"/>
  <c r="N28" i="8"/>
  <c r="L28" i="8"/>
  <c r="CF27" i="8"/>
  <c r="CD27" i="8"/>
  <c r="CB27" i="8"/>
  <c r="BZ27" i="8"/>
  <c r="BX27" i="8"/>
  <c r="BV27" i="8"/>
  <c r="BT27" i="8"/>
  <c r="BR27" i="8"/>
  <c r="BP27" i="8"/>
  <c r="BN27" i="8"/>
  <c r="BL27" i="8"/>
  <c r="BJ27" i="8"/>
  <c r="BH27" i="8"/>
  <c r="BF27" i="8"/>
  <c r="BD27" i="8"/>
  <c r="BB27" i="8"/>
  <c r="AZ27" i="8"/>
  <c r="AX27" i="8"/>
  <c r="AV27" i="8"/>
  <c r="AT27" i="8"/>
  <c r="AR27" i="8"/>
  <c r="AP27" i="8"/>
  <c r="AN27" i="8"/>
  <c r="AL27" i="8"/>
  <c r="AJ27" i="8"/>
  <c r="AH27" i="8"/>
  <c r="AF27" i="8"/>
  <c r="AD27" i="8"/>
  <c r="AB27" i="8"/>
  <c r="Z27" i="8"/>
  <c r="X27" i="8"/>
  <c r="V27" i="8"/>
  <c r="T27" i="8"/>
  <c r="R27" i="8"/>
  <c r="P27" i="8"/>
  <c r="N27" i="8"/>
  <c r="CF26" i="8"/>
  <c r="CD26" i="8"/>
  <c r="CB26" i="8"/>
  <c r="BZ26" i="8"/>
  <c r="BX26" i="8"/>
  <c r="BV26" i="8"/>
  <c r="BT26" i="8"/>
  <c r="BR26" i="8"/>
  <c r="BP26" i="8"/>
  <c r="BN26" i="8"/>
  <c r="BL26" i="8"/>
  <c r="BJ26" i="8"/>
  <c r="BH26" i="8"/>
  <c r="BF26" i="8"/>
  <c r="BD26" i="8"/>
  <c r="BB26" i="8"/>
  <c r="AZ26" i="8"/>
  <c r="AX26" i="8"/>
  <c r="AV26" i="8"/>
  <c r="AT26" i="8"/>
  <c r="AR26" i="8"/>
  <c r="AP26" i="8"/>
  <c r="AN26" i="8"/>
  <c r="AL26" i="8"/>
  <c r="AJ26" i="8"/>
  <c r="AH26" i="8"/>
  <c r="AF26" i="8"/>
  <c r="AD26" i="8"/>
  <c r="AB26" i="8"/>
  <c r="Z26" i="8"/>
  <c r="X26" i="8"/>
  <c r="V26" i="8"/>
  <c r="T26" i="8"/>
  <c r="R26" i="8"/>
  <c r="P26" i="8"/>
  <c r="N26" i="8"/>
  <c r="CF25" i="8"/>
  <c r="CD25" i="8"/>
  <c r="CB25" i="8"/>
  <c r="BZ25" i="8"/>
  <c r="BX25" i="8"/>
  <c r="BV25" i="8"/>
  <c r="BT25" i="8"/>
  <c r="BR25" i="8"/>
  <c r="BP25" i="8"/>
  <c r="BN25" i="8"/>
  <c r="BL25" i="8"/>
  <c r="BJ25" i="8"/>
  <c r="BH25" i="8"/>
  <c r="BF25" i="8"/>
  <c r="BD25" i="8"/>
  <c r="BB25" i="8"/>
  <c r="AZ25" i="8"/>
  <c r="AX25" i="8"/>
  <c r="AV25" i="8"/>
  <c r="AT25" i="8"/>
  <c r="AR25" i="8"/>
  <c r="AP25" i="8"/>
  <c r="AN25" i="8"/>
  <c r="AL25" i="8"/>
  <c r="AJ25" i="8"/>
  <c r="AH25" i="8"/>
  <c r="AF25" i="8"/>
  <c r="AD25" i="8"/>
  <c r="AB25" i="8"/>
  <c r="Z25" i="8"/>
  <c r="X25" i="8"/>
  <c r="V25" i="8"/>
  <c r="T25" i="8"/>
  <c r="R25" i="8"/>
  <c r="P25" i="8"/>
  <c r="N25" i="8"/>
  <c r="K25" i="8" s="1"/>
  <c r="CF24" i="8"/>
  <c r="CD24" i="8"/>
  <c r="CB24" i="8"/>
  <c r="BZ24" i="8"/>
  <c r="BX24" i="8"/>
  <c r="BV24" i="8"/>
  <c r="BT24" i="8"/>
  <c r="BR24" i="8"/>
  <c r="BP24" i="8"/>
  <c r="BN24" i="8"/>
  <c r="BL24" i="8"/>
  <c r="BJ24" i="8"/>
  <c r="BH24" i="8"/>
  <c r="BF24" i="8"/>
  <c r="BD24" i="8"/>
  <c r="BB24" i="8"/>
  <c r="AZ24" i="8"/>
  <c r="AX24" i="8"/>
  <c r="AV24" i="8"/>
  <c r="AT24" i="8"/>
  <c r="AR24" i="8"/>
  <c r="AP24" i="8"/>
  <c r="AN24" i="8"/>
  <c r="AL24" i="8"/>
  <c r="AJ24" i="8"/>
  <c r="AH24" i="8"/>
  <c r="AF24" i="8"/>
  <c r="AD24" i="8"/>
  <c r="AB24" i="8"/>
  <c r="Z24" i="8"/>
  <c r="X24" i="8"/>
  <c r="V24" i="8"/>
  <c r="T24" i="8"/>
  <c r="R24" i="8"/>
  <c r="P24" i="8"/>
  <c r="N24" i="8"/>
  <c r="CF23" i="8"/>
  <c r="CD23" i="8"/>
  <c r="CB23" i="8"/>
  <c r="BZ23" i="8"/>
  <c r="BX23" i="8"/>
  <c r="BV23" i="8"/>
  <c r="BT23" i="8"/>
  <c r="BR23" i="8"/>
  <c r="BP23" i="8"/>
  <c r="BN23" i="8"/>
  <c r="BL23" i="8"/>
  <c r="BJ23" i="8"/>
  <c r="BH23" i="8"/>
  <c r="BF23" i="8"/>
  <c r="BD23" i="8"/>
  <c r="BB23" i="8"/>
  <c r="AZ23" i="8"/>
  <c r="AX23" i="8"/>
  <c r="AV23" i="8"/>
  <c r="AT23" i="8"/>
  <c r="AR23" i="8"/>
  <c r="AP23" i="8"/>
  <c r="AN23" i="8"/>
  <c r="AL23" i="8"/>
  <c r="AJ23" i="8"/>
  <c r="AH23" i="8"/>
  <c r="AF23" i="8"/>
  <c r="AD23" i="8"/>
  <c r="AB23" i="8"/>
  <c r="Z23" i="8"/>
  <c r="X23" i="8"/>
  <c r="V23" i="8"/>
  <c r="T23" i="8"/>
  <c r="R23" i="8"/>
  <c r="P23" i="8"/>
  <c r="N23" i="8"/>
  <c r="L23" i="8"/>
  <c r="CF22" i="8"/>
  <c r="CD22" i="8"/>
  <c r="CB22" i="8"/>
  <c r="BZ22" i="8"/>
  <c r="BX22" i="8"/>
  <c r="BV22" i="8"/>
  <c r="BT22" i="8"/>
  <c r="BR22" i="8"/>
  <c r="BP22" i="8"/>
  <c r="BN22" i="8"/>
  <c r="BL22" i="8"/>
  <c r="BJ22" i="8"/>
  <c r="BH22" i="8"/>
  <c r="BF22" i="8"/>
  <c r="BD22" i="8"/>
  <c r="BB22" i="8"/>
  <c r="AZ22" i="8"/>
  <c r="AX22" i="8"/>
  <c r="AV22" i="8"/>
  <c r="AT22" i="8"/>
  <c r="AR22" i="8"/>
  <c r="AP22" i="8"/>
  <c r="AN22" i="8"/>
  <c r="AL22" i="8"/>
  <c r="AJ22" i="8"/>
  <c r="AH22" i="8"/>
  <c r="AF22" i="8"/>
  <c r="AD22" i="8"/>
  <c r="AB22" i="8"/>
  <c r="Z22" i="8"/>
  <c r="X22" i="8"/>
  <c r="V22" i="8"/>
  <c r="L22" i="8" s="1"/>
  <c r="T22" i="8"/>
  <c r="R22" i="8"/>
  <c r="P22" i="8"/>
  <c r="N22" i="8"/>
  <c r="K22" i="8"/>
  <c r="CF21" i="8"/>
  <c r="CD21" i="8"/>
  <c r="CB21" i="8"/>
  <c r="BZ21" i="8"/>
  <c r="BX21" i="8"/>
  <c r="BV21" i="8"/>
  <c r="BT21" i="8"/>
  <c r="BR21" i="8"/>
  <c r="BP21" i="8"/>
  <c r="BN21" i="8"/>
  <c r="BL21" i="8"/>
  <c r="BJ21" i="8"/>
  <c r="BH21" i="8"/>
  <c r="BF21" i="8"/>
  <c r="BD21" i="8"/>
  <c r="BB21" i="8"/>
  <c r="AZ21" i="8"/>
  <c r="AX21" i="8"/>
  <c r="AV21" i="8"/>
  <c r="AT21" i="8"/>
  <c r="AR21" i="8"/>
  <c r="AP21" i="8"/>
  <c r="AN21" i="8"/>
  <c r="AL21" i="8"/>
  <c r="AJ21" i="8"/>
  <c r="AH21" i="8"/>
  <c r="AF21" i="8"/>
  <c r="AD21" i="8"/>
  <c r="AB21" i="8"/>
  <c r="Z21" i="8"/>
  <c r="X21" i="8"/>
  <c r="V21" i="8"/>
  <c r="T21" i="8"/>
  <c r="R21" i="8"/>
  <c r="P21" i="8"/>
  <c r="N21" i="8"/>
  <c r="K21" i="8"/>
  <c r="Z20" i="8"/>
  <c r="N20" i="8"/>
  <c r="L20" i="8"/>
  <c r="K20" i="8"/>
  <c r="CF19" i="8"/>
  <c r="CD19" i="8"/>
  <c r="CB19" i="8"/>
  <c r="BZ19" i="8"/>
  <c r="BX19" i="8"/>
  <c r="BV19" i="8"/>
  <c r="BT19" i="8"/>
  <c r="BR19" i="8"/>
  <c r="BP19" i="8"/>
  <c r="BN19" i="8"/>
  <c r="BL19" i="8"/>
  <c r="BJ19" i="8"/>
  <c r="BH19" i="8"/>
  <c r="BF19" i="8"/>
  <c r="BD19" i="8"/>
  <c r="BB19" i="8"/>
  <c r="AZ19" i="8"/>
  <c r="AX19" i="8"/>
  <c r="AV19" i="8"/>
  <c r="AT19" i="8"/>
  <c r="AR19" i="8"/>
  <c r="AP19" i="8"/>
  <c r="AN19" i="8"/>
  <c r="AL19" i="8"/>
  <c r="AJ19" i="8"/>
  <c r="AH19" i="8"/>
  <c r="AF19" i="8"/>
  <c r="AD19" i="8"/>
  <c r="AB19" i="8"/>
  <c r="Z19" i="8"/>
  <c r="X19" i="8"/>
  <c r="V19" i="8"/>
  <c r="T19" i="8"/>
  <c r="R19" i="8"/>
  <c r="K19" i="8" s="1"/>
  <c r="P19" i="8"/>
  <c r="N19" i="8"/>
  <c r="L19" i="8" s="1"/>
  <c r="H19" i="8" s="1"/>
  <c r="I19" i="8" s="1"/>
  <c r="J19" i="8"/>
  <c r="CF18" i="8"/>
  <c r="CD18" i="8"/>
  <c r="CB18" i="8"/>
  <c r="BZ18" i="8"/>
  <c r="BX18" i="8"/>
  <c r="BV18" i="8"/>
  <c r="BT18" i="8"/>
  <c r="BR18" i="8"/>
  <c r="BP18" i="8"/>
  <c r="BN18" i="8"/>
  <c r="BL18" i="8"/>
  <c r="BJ18" i="8"/>
  <c r="BH18" i="8"/>
  <c r="BF18" i="8"/>
  <c r="BD18" i="8"/>
  <c r="BB18" i="8"/>
  <c r="AZ18" i="8"/>
  <c r="AX18" i="8"/>
  <c r="AV18" i="8"/>
  <c r="AT18" i="8"/>
  <c r="AR18" i="8"/>
  <c r="AP18" i="8"/>
  <c r="AN18" i="8"/>
  <c r="AL18" i="8"/>
  <c r="AJ18" i="8"/>
  <c r="AH18" i="8"/>
  <c r="AF18" i="8"/>
  <c r="AD18" i="8"/>
  <c r="AB18" i="8"/>
  <c r="Z18" i="8"/>
  <c r="X18" i="8"/>
  <c r="V18" i="8"/>
  <c r="T18" i="8"/>
  <c r="R18" i="8"/>
  <c r="P18" i="8"/>
  <c r="N18" i="8"/>
  <c r="CF17" i="8"/>
  <c r="CD17" i="8"/>
  <c r="CB17" i="8"/>
  <c r="BZ17" i="8"/>
  <c r="BX17" i="8"/>
  <c r="BV17" i="8"/>
  <c r="BT17" i="8"/>
  <c r="BR17" i="8"/>
  <c r="BP17" i="8"/>
  <c r="BN17" i="8"/>
  <c r="BL17" i="8"/>
  <c r="BJ17" i="8"/>
  <c r="BH17" i="8"/>
  <c r="BF17" i="8"/>
  <c r="BD17" i="8"/>
  <c r="BB17" i="8"/>
  <c r="AZ17" i="8"/>
  <c r="AX17" i="8"/>
  <c r="AV17" i="8"/>
  <c r="AT17" i="8"/>
  <c r="AR17" i="8"/>
  <c r="AP17" i="8"/>
  <c r="AN17" i="8"/>
  <c r="AL17" i="8"/>
  <c r="AJ17" i="8"/>
  <c r="AH17" i="8"/>
  <c r="AF17" i="8"/>
  <c r="AD17" i="8"/>
  <c r="AB17" i="8"/>
  <c r="Z17" i="8"/>
  <c r="X17" i="8"/>
  <c r="V17" i="8"/>
  <c r="T17" i="8"/>
  <c r="R17" i="8"/>
  <c r="P17" i="8"/>
  <c r="N17" i="8"/>
  <c r="CF16" i="8"/>
  <c r="CD16" i="8"/>
  <c r="CB16" i="8"/>
  <c r="BZ16" i="8"/>
  <c r="BX16" i="8"/>
  <c r="BV16" i="8"/>
  <c r="BT16" i="8"/>
  <c r="BR16" i="8"/>
  <c r="BP16" i="8"/>
  <c r="BN16" i="8"/>
  <c r="BL16" i="8"/>
  <c r="BJ16" i="8"/>
  <c r="BH16" i="8"/>
  <c r="BF16" i="8"/>
  <c r="BD16" i="8"/>
  <c r="BB16" i="8"/>
  <c r="AZ16" i="8"/>
  <c r="AX16" i="8"/>
  <c r="AV16" i="8"/>
  <c r="AT16" i="8"/>
  <c r="AR16" i="8"/>
  <c r="AP16" i="8"/>
  <c r="AN16" i="8"/>
  <c r="AL16" i="8"/>
  <c r="AJ16" i="8"/>
  <c r="AH16" i="8"/>
  <c r="AF16" i="8"/>
  <c r="AD16" i="8"/>
  <c r="AB16" i="8"/>
  <c r="Z16" i="8"/>
  <c r="X16" i="8"/>
  <c r="V16" i="8"/>
  <c r="T16" i="8"/>
  <c r="R16" i="8"/>
  <c r="P16" i="8"/>
  <c r="N16" i="8"/>
  <c r="L16" i="8"/>
  <c r="CF15" i="8"/>
  <c r="CD15" i="8"/>
  <c r="CB15" i="8"/>
  <c r="BZ15" i="8"/>
  <c r="BX15" i="8"/>
  <c r="BV15" i="8"/>
  <c r="BT15" i="8"/>
  <c r="BR15" i="8"/>
  <c r="BP15" i="8"/>
  <c r="BN15" i="8"/>
  <c r="BL15" i="8"/>
  <c r="BJ15" i="8"/>
  <c r="BH15" i="8"/>
  <c r="BF15" i="8"/>
  <c r="BD15" i="8"/>
  <c r="BB15" i="8"/>
  <c r="AZ15" i="8"/>
  <c r="AX15" i="8"/>
  <c r="AV15" i="8"/>
  <c r="AT15" i="8"/>
  <c r="AR15" i="8"/>
  <c r="AP15" i="8"/>
  <c r="AN15" i="8"/>
  <c r="AL15" i="8"/>
  <c r="AJ15" i="8"/>
  <c r="AH15" i="8"/>
  <c r="AF15" i="8"/>
  <c r="AD15" i="8"/>
  <c r="AB15" i="8"/>
  <c r="Z15" i="8"/>
  <c r="X15" i="8"/>
  <c r="K15" i="8" s="1"/>
  <c r="V15" i="8"/>
  <c r="T15" i="8"/>
  <c r="R15" i="8"/>
  <c r="P15" i="8"/>
  <c r="N15" i="8"/>
  <c r="L15" i="8"/>
  <c r="CF14" i="8"/>
  <c r="CD14" i="8"/>
  <c r="CB14" i="8"/>
  <c r="BZ14" i="8"/>
  <c r="BX14" i="8"/>
  <c r="BV14" i="8"/>
  <c r="BT14" i="8"/>
  <c r="BR14" i="8"/>
  <c r="BP14" i="8"/>
  <c r="BN14" i="8"/>
  <c r="BL14" i="8"/>
  <c r="BJ14" i="8"/>
  <c r="BH14" i="8"/>
  <c r="BF14" i="8"/>
  <c r="BD14" i="8"/>
  <c r="BB14" i="8"/>
  <c r="AZ14" i="8"/>
  <c r="AX14" i="8"/>
  <c r="AV14" i="8"/>
  <c r="AT14" i="8"/>
  <c r="AR14" i="8"/>
  <c r="AP14" i="8"/>
  <c r="AN14" i="8"/>
  <c r="AL14" i="8"/>
  <c r="AJ14" i="8"/>
  <c r="AH14" i="8"/>
  <c r="AF14" i="8"/>
  <c r="AD14" i="8"/>
  <c r="AB14" i="8"/>
  <c r="Z14" i="8"/>
  <c r="X14" i="8"/>
  <c r="V14" i="8"/>
  <c r="T14" i="8"/>
  <c r="R14" i="8"/>
  <c r="P14" i="8"/>
  <c r="N14" i="8"/>
  <c r="CF13" i="8"/>
  <c r="CD13" i="8"/>
  <c r="CB13" i="8"/>
  <c r="BZ13" i="8"/>
  <c r="BX13" i="8"/>
  <c r="BV13" i="8"/>
  <c r="BT13" i="8"/>
  <c r="BR13" i="8"/>
  <c r="BP13" i="8"/>
  <c r="BN13" i="8"/>
  <c r="BL13" i="8"/>
  <c r="BJ13" i="8"/>
  <c r="BH13" i="8"/>
  <c r="BF13" i="8"/>
  <c r="BD13" i="8"/>
  <c r="BB13" i="8"/>
  <c r="AZ13" i="8"/>
  <c r="AX13" i="8"/>
  <c r="AV13" i="8"/>
  <c r="AT13" i="8"/>
  <c r="AR13" i="8"/>
  <c r="AP13" i="8"/>
  <c r="AN13" i="8"/>
  <c r="AL13" i="8"/>
  <c r="AJ13" i="8"/>
  <c r="AH13" i="8"/>
  <c r="AF13" i="8"/>
  <c r="AD13" i="8"/>
  <c r="AB13" i="8"/>
  <c r="Z13" i="8"/>
  <c r="X13" i="8"/>
  <c r="V13" i="8"/>
  <c r="T13" i="8"/>
  <c r="R13" i="8"/>
  <c r="P13" i="8"/>
  <c r="N13" i="8"/>
  <c r="L12" i="8"/>
  <c r="J12" i="8" s="1"/>
  <c r="H12" i="8"/>
  <c r="L11" i="8"/>
  <c r="K11" i="8"/>
  <c r="L10" i="8"/>
  <c r="K10" i="8"/>
  <c r="J10" i="8"/>
  <c r="H10" i="8"/>
  <c r="L61" i="7"/>
  <c r="J61" i="7" s="1"/>
  <c r="K61" i="7"/>
  <c r="H61" i="7"/>
  <c r="L60" i="7"/>
  <c r="K60" i="7"/>
  <c r="L59" i="7"/>
  <c r="J59" i="7"/>
  <c r="H59" i="7"/>
  <c r="L58" i="7"/>
  <c r="L57" i="7"/>
  <c r="K57" i="7"/>
  <c r="J57" i="7"/>
  <c r="H57" i="7"/>
  <c r="L56" i="7"/>
  <c r="J56" i="7" s="1"/>
  <c r="K56" i="7"/>
  <c r="H56" i="7"/>
  <c r="CF55" i="7"/>
  <c r="CD55" i="7"/>
  <c r="CB55" i="7"/>
  <c r="BZ55" i="7"/>
  <c r="BX55" i="7"/>
  <c r="BV55" i="7"/>
  <c r="BT55" i="7"/>
  <c r="BR55" i="7"/>
  <c r="BP55" i="7"/>
  <c r="BN55" i="7"/>
  <c r="BL55" i="7"/>
  <c r="BJ55" i="7"/>
  <c r="BH55" i="7"/>
  <c r="BF55" i="7"/>
  <c r="BD55" i="7"/>
  <c r="BB55" i="7"/>
  <c r="AZ55" i="7"/>
  <c r="AX55" i="7"/>
  <c r="AV55" i="7"/>
  <c r="AT55" i="7"/>
  <c r="AR55" i="7"/>
  <c r="AP55" i="7"/>
  <c r="AN55" i="7"/>
  <c r="AL55" i="7"/>
  <c r="AJ55" i="7"/>
  <c r="AH55" i="7"/>
  <c r="AF55" i="7"/>
  <c r="AD55" i="7"/>
  <c r="AB55" i="7"/>
  <c r="Z55" i="7"/>
  <c r="X55" i="7"/>
  <c r="K55" i="7" s="1"/>
  <c r="V55" i="7"/>
  <c r="T55" i="7"/>
  <c r="R55" i="7"/>
  <c r="P55" i="7"/>
  <c r="N55" i="7"/>
  <c r="L55" i="7"/>
  <c r="CF54" i="7"/>
  <c r="CD54" i="7"/>
  <c r="CB54" i="7"/>
  <c r="BZ54" i="7"/>
  <c r="BX54" i="7"/>
  <c r="BV54" i="7"/>
  <c r="BT54" i="7"/>
  <c r="BR54" i="7"/>
  <c r="BP54" i="7"/>
  <c r="BN54" i="7"/>
  <c r="BL54" i="7"/>
  <c r="BJ54" i="7"/>
  <c r="BH54" i="7"/>
  <c r="BF54" i="7"/>
  <c r="BD54" i="7"/>
  <c r="BB54" i="7"/>
  <c r="AZ54" i="7"/>
  <c r="AX54" i="7"/>
  <c r="AV54" i="7"/>
  <c r="AT54" i="7"/>
  <c r="AR54" i="7"/>
  <c r="AP54" i="7"/>
  <c r="AN54" i="7"/>
  <c r="AL54" i="7"/>
  <c r="AJ54" i="7"/>
  <c r="AH54" i="7"/>
  <c r="AF54" i="7"/>
  <c r="AD54" i="7"/>
  <c r="AB54" i="7"/>
  <c r="Z54" i="7"/>
  <c r="X54" i="7"/>
  <c r="V54" i="7"/>
  <c r="T54" i="7"/>
  <c r="R54" i="7"/>
  <c r="P54" i="7"/>
  <c r="N54" i="7"/>
  <c r="CF53" i="7"/>
  <c r="CD53" i="7"/>
  <c r="CB53" i="7"/>
  <c r="BZ53" i="7"/>
  <c r="BX53" i="7"/>
  <c r="BV53" i="7"/>
  <c r="BT53" i="7"/>
  <c r="BR53" i="7"/>
  <c r="BP53" i="7"/>
  <c r="BN53" i="7"/>
  <c r="BL53" i="7"/>
  <c r="BJ53" i="7"/>
  <c r="BH53" i="7"/>
  <c r="BF53" i="7"/>
  <c r="BD53" i="7"/>
  <c r="BB53" i="7"/>
  <c r="AZ53" i="7"/>
  <c r="AX53" i="7"/>
  <c r="AV53" i="7"/>
  <c r="AT53" i="7"/>
  <c r="AR53" i="7"/>
  <c r="AP53" i="7"/>
  <c r="AN53" i="7"/>
  <c r="AL53" i="7"/>
  <c r="AJ53" i="7"/>
  <c r="AH53" i="7"/>
  <c r="AF53" i="7"/>
  <c r="AD53" i="7"/>
  <c r="AB53" i="7"/>
  <c r="Z53" i="7"/>
  <c r="X53" i="7"/>
  <c r="V53" i="7"/>
  <c r="T53" i="7"/>
  <c r="R53" i="7"/>
  <c r="P53" i="7"/>
  <c r="N53" i="7"/>
  <c r="CF52" i="7"/>
  <c r="CD52" i="7"/>
  <c r="CB52" i="7"/>
  <c r="BZ52" i="7"/>
  <c r="BX52" i="7"/>
  <c r="BV52" i="7"/>
  <c r="BT52" i="7"/>
  <c r="BR52" i="7"/>
  <c r="BP52" i="7"/>
  <c r="BN52" i="7"/>
  <c r="BL52" i="7"/>
  <c r="BJ52" i="7"/>
  <c r="BH52" i="7"/>
  <c r="BF52" i="7"/>
  <c r="BD52" i="7"/>
  <c r="BB52" i="7"/>
  <c r="AZ52" i="7"/>
  <c r="AX52" i="7"/>
  <c r="AV52" i="7"/>
  <c r="AT52" i="7"/>
  <c r="AR52" i="7"/>
  <c r="AP52" i="7"/>
  <c r="AN52" i="7"/>
  <c r="AL52" i="7"/>
  <c r="AJ52" i="7"/>
  <c r="AH52" i="7"/>
  <c r="AF52" i="7"/>
  <c r="AD52" i="7"/>
  <c r="AB52" i="7"/>
  <c r="Z52" i="7"/>
  <c r="X52" i="7"/>
  <c r="V52" i="7"/>
  <c r="T52" i="7"/>
  <c r="R52" i="7"/>
  <c r="P52" i="7"/>
  <c r="N52" i="7"/>
  <c r="K52" i="7" s="1"/>
  <c r="CF51" i="7"/>
  <c r="CD51" i="7"/>
  <c r="CB51" i="7"/>
  <c r="BZ51" i="7"/>
  <c r="BX51" i="7"/>
  <c r="BV51" i="7"/>
  <c r="BT51" i="7"/>
  <c r="BR51" i="7"/>
  <c r="BP51" i="7"/>
  <c r="BN51" i="7"/>
  <c r="BL51" i="7"/>
  <c r="BJ51" i="7"/>
  <c r="BH51" i="7"/>
  <c r="BF51" i="7"/>
  <c r="BD51" i="7"/>
  <c r="BB51" i="7"/>
  <c r="AZ51" i="7"/>
  <c r="AX51" i="7"/>
  <c r="AV51" i="7"/>
  <c r="AT51" i="7"/>
  <c r="AR51" i="7"/>
  <c r="AP51" i="7"/>
  <c r="AN51" i="7"/>
  <c r="AL51" i="7"/>
  <c r="AJ51" i="7"/>
  <c r="AH51" i="7"/>
  <c r="AF51" i="7"/>
  <c r="AD51" i="7"/>
  <c r="AB51" i="7"/>
  <c r="Z51" i="7"/>
  <c r="X51" i="7"/>
  <c r="V51" i="7"/>
  <c r="T51" i="7"/>
  <c r="R51" i="7"/>
  <c r="P51" i="7"/>
  <c r="N51" i="7"/>
  <c r="CF50" i="7"/>
  <c r="CD50" i="7"/>
  <c r="CB50" i="7"/>
  <c r="BZ50" i="7"/>
  <c r="BX50" i="7"/>
  <c r="BV50" i="7"/>
  <c r="BT50" i="7"/>
  <c r="BR50" i="7"/>
  <c r="BP50" i="7"/>
  <c r="BN50" i="7"/>
  <c r="BL50" i="7"/>
  <c r="BJ50" i="7"/>
  <c r="BH50" i="7"/>
  <c r="BF50" i="7"/>
  <c r="BD50" i="7"/>
  <c r="BB50" i="7"/>
  <c r="AZ50" i="7"/>
  <c r="AX50" i="7"/>
  <c r="AV50" i="7"/>
  <c r="AT50" i="7"/>
  <c r="AR50" i="7"/>
  <c r="AP50" i="7"/>
  <c r="AN50" i="7"/>
  <c r="AL50" i="7"/>
  <c r="AJ50" i="7"/>
  <c r="AH50" i="7"/>
  <c r="AF50" i="7"/>
  <c r="AD50" i="7"/>
  <c r="AB50" i="7"/>
  <c r="Z50" i="7"/>
  <c r="X50" i="7"/>
  <c r="V50" i="7"/>
  <c r="T50" i="7"/>
  <c r="R50" i="7"/>
  <c r="P50" i="7"/>
  <c r="N50" i="7"/>
  <c r="L50" i="7"/>
  <c r="CF49" i="7"/>
  <c r="CD49" i="7"/>
  <c r="CB49" i="7"/>
  <c r="BZ49" i="7"/>
  <c r="BX49" i="7"/>
  <c r="BV49" i="7"/>
  <c r="BT49" i="7"/>
  <c r="BR49" i="7"/>
  <c r="BP49" i="7"/>
  <c r="BN49" i="7"/>
  <c r="BL49" i="7"/>
  <c r="BJ49" i="7"/>
  <c r="BH49" i="7"/>
  <c r="BF49" i="7"/>
  <c r="BD49" i="7"/>
  <c r="BB49" i="7"/>
  <c r="AZ49" i="7"/>
  <c r="AX49" i="7"/>
  <c r="AV49" i="7"/>
  <c r="AT49" i="7"/>
  <c r="AR49" i="7"/>
  <c r="AP49" i="7"/>
  <c r="AN49" i="7"/>
  <c r="AL49" i="7"/>
  <c r="AJ49" i="7"/>
  <c r="AH49" i="7"/>
  <c r="AF49" i="7"/>
  <c r="AD49" i="7"/>
  <c r="AB49" i="7"/>
  <c r="Z49" i="7"/>
  <c r="X49" i="7"/>
  <c r="V49" i="7"/>
  <c r="L49" i="7" s="1"/>
  <c r="T49" i="7"/>
  <c r="R49" i="7"/>
  <c r="P49" i="7"/>
  <c r="N49" i="7"/>
  <c r="L48" i="7"/>
  <c r="H48" i="7" s="1"/>
  <c r="K48" i="7"/>
  <c r="J48" i="7"/>
  <c r="CF47" i="7"/>
  <c r="CD47" i="7"/>
  <c r="CB47" i="7"/>
  <c r="BZ47" i="7"/>
  <c r="BX47" i="7"/>
  <c r="BV47" i="7"/>
  <c r="BT47" i="7"/>
  <c r="BR47" i="7"/>
  <c r="BP47" i="7"/>
  <c r="BN47" i="7"/>
  <c r="BL47" i="7"/>
  <c r="BJ47" i="7"/>
  <c r="BH47" i="7"/>
  <c r="BF47" i="7"/>
  <c r="BD47" i="7"/>
  <c r="BB47" i="7"/>
  <c r="AZ47" i="7"/>
  <c r="AX47" i="7"/>
  <c r="AV47" i="7"/>
  <c r="AT47" i="7"/>
  <c r="AR47" i="7"/>
  <c r="AP47" i="7"/>
  <c r="AN47" i="7"/>
  <c r="AL47" i="7"/>
  <c r="AJ47" i="7"/>
  <c r="AH47" i="7"/>
  <c r="AF47" i="7"/>
  <c r="AD47" i="7"/>
  <c r="AB47" i="7"/>
  <c r="Z47" i="7"/>
  <c r="X47" i="7"/>
  <c r="V47" i="7"/>
  <c r="T47" i="7"/>
  <c r="R47" i="7"/>
  <c r="P47" i="7"/>
  <c r="N47" i="7"/>
  <c r="CF46" i="7"/>
  <c r="CD46" i="7"/>
  <c r="CB46" i="7"/>
  <c r="BZ46" i="7"/>
  <c r="BX46" i="7"/>
  <c r="BV46" i="7"/>
  <c r="BT46" i="7"/>
  <c r="BR46" i="7"/>
  <c r="BP46" i="7"/>
  <c r="BN46" i="7"/>
  <c r="BL46" i="7"/>
  <c r="BJ46" i="7"/>
  <c r="BH46" i="7"/>
  <c r="BF46" i="7"/>
  <c r="BD46" i="7"/>
  <c r="BB46" i="7"/>
  <c r="AZ46" i="7"/>
  <c r="AX46" i="7"/>
  <c r="AV46" i="7"/>
  <c r="AT46" i="7"/>
  <c r="AR46" i="7"/>
  <c r="AP46" i="7"/>
  <c r="AN46" i="7"/>
  <c r="AL46" i="7"/>
  <c r="AJ46" i="7"/>
  <c r="AH46" i="7"/>
  <c r="AF46" i="7"/>
  <c r="AD46" i="7"/>
  <c r="AB46" i="7"/>
  <c r="Z46" i="7"/>
  <c r="X46" i="7"/>
  <c r="V46" i="7"/>
  <c r="T46" i="7"/>
  <c r="R46" i="7"/>
  <c r="P46" i="7"/>
  <c r="N46" i="7"/>
  <c r="CF45" i="7"/>
  <c r="CD45" i="7"/>
  <c r="CB45" i="7"/>
  <c r="BZ45" i="7"/>
  <c r="BX45" i="7"/>
  <c r="BV45" i="7"/>
  <c r="BT45" i="7"/>
  <c r="BR45" i="7"/>
  <c r="BP45" i="7"/>
  <c r="BN45" i="7"/>
  <c r="BL45" i="7"/>
  <c r="BJ45" i="7"/>
  <c r="BH45" i="7"/>
  <c r="BF45" i="7"/>
  <c r="BD45" i="7"/>
  <c r="BB45" i="7"/>
  <c r="AZ45" i="7"/>
  <c r="AX45" i="7"/>
  <c r="AV45" i="7"/>
  <c r="AT45" i="7"/>
  <c r="AR45" i="7"/>
  <c r="AP45" i="7"/>
  <c r="AN45" i="7"/>
  <c r="AL45" i="7"/>
  <c r="AJ45" i="7"/>
  <c r="AH45" i="7"/>
  <c r="AF45" i="7"/>
  <c r="AD45" i="7"/>
  <c r="AB45" i="7"/>
  <c r="Z45" i="7"/>
  <c r="X45" i="7"/>
  <c r="V45" i="7"/>
  <c r="T45" i="7"/>
  <c r="R45" i="7"/>
  <c r="P45" i="7"/>
  <c r="N45" i="7"/>
  <c r="CF44" i="7"/>
  <c r="CD44" i="7"/>
  <c r="CB44" i="7"/>
  <c r="BZ44" i="7"/>
  <c r="BX44" i="7"/>
  <c r="BV44" i="7"/>
  <c r="BT44" i="7"/>
  <c r="BR44" i="7"/>
  <c r="BP44" i="7"/>
  <c r="BN44" i="7"/>
  <c r="BL44" i="7"/>
  <c r="BJ44" i="7"/>
  <c r="BH44" i="7"/>
  <c r="BF44" i="7"/>
  <c r="BD44" i="7"/>
  <c r="BB44" i="7"/>
  <c r="AZ44" i="7"/>
  <c r="AX44" i="7"/>
  <c r="AV44" i="7"/>
  <c r="AT44" i="7"/>
  <c r="AR44" i="7"/>
  <c r="AP44" i="7"/>
  <c r="AN44" i="7"/>
  <c r="AL44" i="7"/>
  <c r="AJ44" i="7"/>
  <c r="AH44" i="7"/>
  <c r="AF44" i="7"/>
  <c r="AD44" i="7"/>
  <c r="AB44" i="7"/>
  <c r="Z44" i="7"/>
  <c r="X44" i="7"/>
  <c r="V44" i="7"/>
  <c r="T44" i="7"/>
  <c r="R44" i="7"/>
  <c r="P44" i="7"/>
  <c r="N44" i="7"/>
  <c r="CF43" i="7"/>
  <c r="CD43" i="7"/>
  <c r="CB43" i="7"/>
  <c r="BZ43" i="7"/>
  <c r="BX43" i="7"/>
  <c r="BV43" i="7"/>
  <c r="BT43" i="7"/>
  <c r="BR43" i="7"/>
  <c r="BP43" i="7"/>
  <c r="BN43" i="7"/>
  <c r="BL43" i="7"/>
  <c r="BJ43" i="7"/>
  <c r="BH43" i="7"/>
  <c r="BF43" i="7"/>
  <c r="BD43" i="7"/>
  <c r="BB43" i="7"/>
  <c r="AZ43" i="7"/>
  <c r="AX43" i="7"/>
  <c r="AV43" i="7"/>
  <c r="AT43" i="7"/>
  <c r="AR43" i="7"/>
  <c r="AP43" i="7"/>
  <c r="AN43" i="7"/>
  <c r="AL43" i="7"/>
  <c r="AJ43" i="7"/>
  <c r="AH43" i="7"/>
  <c r="AF43" i="7"/>
  <c r="AD43" i="7"/>
  <c r="AB43" i="7"/>
  <c r="Z43" i="7"/>
  <c r="X43" i="7"/>
  <c r="K43" i="7" s="1"/>
  <c r="V43" i="7"/>
  <c r="T43" i="7"/>
  <c r="R43" i="7"/>
  <c r="P43" i="7"/>
  <c r="N43" i="7"/>
  <c r="L43" i="7"/>
  <c r="CF42" i="7"/>
  <c r="CD42" i="7"/>
  <c r="CB42" i="7"/>
  <c r="BZ42" i="7"/>
  <c r="BX42" i="7"/>
  <c r="BV42" i="7"/>
  <c r="BT42" i="7"/>
  <c r="BR42" i="7"/>
  <c r="BP42" i="7"/>
  <c r="BN42" i="7"/>
  <c r="BL42" i="7"/>
  <c r="BJ42" i="7"/>
  <c r="BH42" i="7"/>
  <c r="BF42" i="7"/>
  <c r="BD42" i="7"/>
  <c r="BB42" i="7"/>
  <c r="AZ42" i="7"/>
  <c r="AX42" i="7"/>
  <c r="AV42" i="7"/>
  <c r="AT42" i="7"/>
  <c r="AR42" i="7"/>
  <c r="AP42" i="7"/>
  <c r="AN42" i="7"/>
  <c r="AL42" i="7"/>
  <c r="AJ42" i="7"/>
  <c r="AH42" i="7"/>
  <c r="AF42" i="7"/>
  <c r="AD42" i="7"/>
  <c r="AB42" i="7"/>
  <c r="Z42" i="7"/>
  <c r="X42" i="7"/>
  <c r="V42" i="7"/>
  <c r="T42" i="7"/>
  <c r="R42" i="7"/>
  <c r="P42" i="7"/>
  <c r="N42" i="7"/>
  <c r="K42" i="7" s="1"/>
  <c r="L41" i="7"/>
  <c r="H41" i="7" s="1"/>
  <c r="K41" i="7"/>
  <c r="J41" i="7"/>
  <c r="L40" i="7"/>
  <c r="K40" i="7"/>
  <c r="L39" i="7"/>
  <c r="H39" i="7" s="1"/>
  <c r="K39" i="7"/>
  <c r="J39" i="7"/>
  <c r="L38" i="7"/>
  <c r="K38" i="7"/>
  <c r="L37" i="7"/>
  <c r="H37" i="7" s="1"/>
  <c r="K37" i="7"/>
  <c r="J37" i="7"/>
  <c r="L36" i="7"/>
  <c r="K36" i="7"/>
  <c r="L35" i="7"/>
  <c r="K35" i="7"/>
  <c r="J35" i="7"/>
  <c r="H35" i="7"/>
  <c r="L34" i="7"/>
  <c r="H34" i="7" s="1"/>
  <c r="K34" i="7"/>
  <c r="J34" i="7"/>
  <c r="L33" i="7"/>
  <c r="H33" i="7" s="1"/>
  <c r="K33" i="7"/>
  <c r="J33" i="7"/>
  <c r="L32" i="7"/>
  <c r="H32" i="7" s="1"/>
  <c r="K32" i="7"/>
  <c r="J32" i="7"/>
  <c r="L31" i="7"/>
  <c r="K31" i="7"/>
  <c r="CF30" i="7"/>
  <c r="CD30" i="7"/>
  <c r="CB30" i="7"/>
  <c r="BZ30" i="7"/>
  <c r="BX30" i="7"/>
  <c r="BV30" i="7"/>
  <c r="BT30" i="7"/>
  <c r="BR30" i="7"/>
  <c r="BP30" i="7"/>
  <c r="BN30" i="7"/>
  <c r="BL30" i="7"/>
  <c r="BJ30" i="7"/>
  <c r="BH30" i="7"/>
  <c r="BF30" i="7"/>
  <c r="BD30" i="7"/>
  <c r="BB30" i="7"/>
  <c r="AZ30" i="7"/>
  <c r="AX30" i="7"/>
  <c r="AV30" i="7"/>
  <c r="AT30" i="7"/>
  <c r="AR30" i="7"/>
  <c r="AP30" i="7"/>
  <c r="AN30" i="7"/>
  <c r="AL30" i="7"/>
  <c r="AJ30" i="7"/>
  <c r="AH30" i="7"/>
  <c r="AF30" i="7"/>
  <c r="AD30" i="7"/>
  <c r="AB30" i="7"/>
  <c r="Z30" i="7"/>
  <c r="X30" i="7"/>
  <c r="V30" i="7"/>
  <c r="T30" i="7"/>
  <c r="R30" i="7"/>
  <c r="P30" i="7"/>
  <c r="N30" i="7"/>
  <c r="CF29" i="7"/>
  <c r="CD29" i="7"/>
  <c r="CB29" i="7"/>
  <c r="BZ29" i="7"/>
  <c r="BX29" i="7"/>
  <c r="BV29" i="7"/>
  <c r="BT29" i="7"/>
  <c r="BR29" i="7"/>
  <c r="BP29" i="7"/>
  <c r="BN29" i="7"/>
  <c r="BL29" i="7"/>
  <c r="BJ29" i="7"/>
  <c r="BH29" i="7"/>
  <c r="BF29" i="7"/>
  <c r="BD29" i="7"/>
  <c r="BB29" i="7"/>
  <c r="AZ29" i="7"/>
  <c r="AX29" i="7"/>
  <c r="AV29" i="7"/>
  <c r="AT29" i="7"/>
  <c r="AR29" i="7"/>
  <c r="AP29" i="7"/>
  <c r="AN29" i="7"/>
  <c r="AL29" i="7"/>
  <c r="AJ29" i="7"/>
  <c r="AH29" i="7"/>
  <c r="AF29" i="7"/>
  <c r="AD29" i="7"/>
  <c r="AB29" i="7"/>
  <c r="Z29" i="7"/>
  <c r="X29" i="7"/>
  <c r="V29" i="7"/>
  <c r="T29" i="7"/>
  <c r="R29" i="7"/>
  <c r="P29" i="7"/>
  <c r="N29" i="7"/>
  <c r="L29" i="7" s="1"/>
  <c r="CF28" i="7"/>
  <c r="CD28" i="7"/>
  <c r="CB28" i="7"/>
  <c r="BZ28" i="7"/>
  <c r="BX28" i="7"/>
  <c r="BV28" i="7"/>
  <c r="BT28" i="7"/>
  <c r="BR28" i="7"/>
  <c r="BP28" i="7"/>
  <c r="BN28" i="7"/>
  <c r="BL28" i="7"/>
  <c r="BJ28" i="7"/>
  <c r="BH28" i="7"/>
  <c r="BF28" i="7"/>
  <c r="BD28" i="7"/>
  <c r="BB28" i="7"/>
  <c r="AZ28" i="7"/>
  <c r="AX28" i="7"/>
  <c r="AV28" i="7"/>
  <c r="AT28" i="7"/>
  <c r="AR28" i="7"/>
  <c r="AP28" i="7"/>
  <c r="AN28" i="7"/>
  <c r="AL28" i="7"/>
  <c r="AJ28" i="7"/>
  <c r="AH28" i="7"/>
  <c r="AF28" i="7"/>
  <c r="AD28" i="7"/>
  <c r="AB28" i="7"/>
  <c r="Z28" i="7"/>
  <c r="X28" i="7"/>
  <c r="V28" i="7"/>
  <c r="T28" i="7"/>
  <c r="R28" i="7"/>
  <c r="P28" i="7"/>
  <c r="N28" i="7"/>
  <c r="CF27" i="7"/>
  <c r="CD27" i="7"/>
  <c r="CB27" i="7"/>
  <c r="BZ27" i="7"/>
  <c r="BX27" i="7"/>
  <c r="BV27" i="7"/>
  <c r="BT27" i="7"/>
  <c r="BR27" i="7"/>
  <c r="BP27" i="7"/>
  <c r="BN27" i="7"/>
  <c r="BL27" i="7"/>
  <c r="BJ27" i="7"/>
  <c r="BH27" i="7"/>
  <c r="BF27" i="7"/>
  <c r="BD27" i="7"/>
  <c r="BB27" i="7"/>
  <c r="AZ27" i="7"/>
  <c r="AX27" i="7"/>
  <c r="AV27" i="7"/>
  <c r="AT27" i="7"/>
  <c r="AR27" i="7"/>
  <c r="AP27" i="7"/>
  <c r="AN27" i="7"/>
  <c r="AL27" i="7"/>
  <c r="AJ27" i="7"/>
  <c r="AH27" i="7"/>
  <c r="AF27" i="7"/>
  <c r="AD27" i="7"/>
  <c r="AB27" i="7"/>
  <c r="Z27" i="7"/>
  <c r="X27" i="7"/>
  <c r="V27" i="7"/>
  <c r="T27" i="7"/>
  <c r="R27" i="7"/>
  <c r="P27" i="7"/>
  <c r="N27" i="7"/>
  <c r="CF26" i="7"/>
  <c r="CD26" i="7"/>
  <c r="CB26" i="7"/>
  <c r="BZ26" i="7"/>
  <c r="BX26" i="7"/>
  <c r="BV26" i="7"/>
  <c r="BT26" i="7"/>
  <c r="BR26" i="7"/>
  <c r="BP26" i="7"/>
  <c r="BN26" i="7"/>
  <c r="BL26" i="7"/>
  <c r="BJ26" i="7"/>
  <c r="BH26" i="7"/>
  <c r="BF26" i="7"/>
  <c r="BD26" i="7"/>
  <c r="BB26" i="7"/>
  <c r="AZ26" i="7"/>
  <c r="AX26" i="7"/>
  <c r="AV26" i="7"/>
  <c r="AT26" i="7"/>
  <c r="AR26" i="7"/>
  <c r="AP26" i="7"/>
  <c r="AN26" i="7"/>
  <c r="AL26" i="7"/>
  <c r="AJ26" i="7"/>
  <c r="AH26" i="7"/>
  <c r="AF26" i="7"/>
  <c r="AD26" i="7"/>
  <c r="AB26" i="7"/>
  <c r="Z26" i="7"/>
  <c r="X26" i="7"/>
  <c r="V26" i="7"/>
  <c r="T26" i="7"/>
  <c r="R26" i="7"/>
  <c r="P26" i="7"/>
  <c r="N26" i="7"/>
  <c r="L26" i="7" s="1"/>
  <c r="H26" i="7" s="1"/>
  <c r="I26" i="7" s="1"/>
  <c r="J26" i="7"/>
  <c r="CF25" i="7"/>
  <c r="CD25" i="7"/>
  <c r="CB25" i="7"/>
  <c r="BZ25" i="7"/>
  <c r="BX25" i="7"/>
  <c r="BV25" i="7"/>
  <c r="BT25" i="7"/>
  <c r="BR25" i="7"/>
  <c r="BP25" i="7"/>
  <c r="BN25" i="7"/>
  <c r="BL25" i="7"/>
  <c r="BJ25" i="7"/>
  <c r="BH25" i="7"/>
  <c r="BF25" i="7"/>
  <c r="BD25" i="7"/>
  <c r="BB25" i="7"/>
  <c r="AZ25" i="7"/>
  <c r="AX25" i="7"/>
  <c r="AV25" i="7"/>
  <c r="AT25" i="7"/>
  <c r="AR25" i="7"/>
  <c r="AP25" i="7"/>
  <c r="AN25" i="7"/>
  <c r="AL25" i="7"/>
  <c r="AJ25" i="7"/>
  <c r="AH25" i="7"/>
  <c r="AF25" i="7"/>
  <c r="AD25" i="7"/>
  <c r="AB25" i="7"/>
  <c r="Z25" i="7"/>
  <c r="X25" i="7"/>
  <c r="V25" i="7"/>
  <c r="T25" i="7"/>
  <c r="R25" i="7"/>
  <c r="P25" i="7"/>
  <c r="N25" i="7"/>
  <c r="CF24" i="7"/>
  <c r="CD24" i="7"/>
  <c r="CB24" i="7"/>
  <c r="BZ24" i="7"/>
  <c r="BX24" i="7"/>
  <c r="BV24" i="7"/>
  <c r="BT24" i="7"/>
  <c r="BR24" i="7"/>
  <c r="BP24" i="7"/>
  <c r="BN24" i="7"/>
  <c r="BL24" i="7"/>
  <c r="BJ24" i="7"/>
  <c r="BH24" i="7"/>
  <c r="BF24" i="7"/>
  <c r="BD24" i="7"/>
  <c r="BB24" i="7"/>
  <c r="AZ24" i="7"/>
  <c r="AX24" i="7"/>
  <c r="AV24" i="7"/>
  <c r="AT24" i="7"/>
  <c r="AR24" i="7"/>
  <c r="AP24" i="7"/>
  <c r="AN24" i="7"/>
  <c r="AL24" i="7"/>
  <c r="AJ24" i="7"/>
  <c r="AH24" i="7"/>
  <c r="AF24" i="7"/>
  <c r="AD24" i="7"/>
  <c r="AB24" i="7"/>
  <c r="Z24" i="7"/>
  <c r="X24" i="7"/>
  <c r="K24" i="7" s="1"/>
  <c r="V24" i="7"/>
  <c r="T24" i="7"/>
  <c r="R24" i="7"/>
  <c r="P24" i="7"/>
  <c r="N24" i="7"/>
  <c r="L24" i="7"/>
  <c r="CF23" i="7"/>
  <c r="CD23" i="7"/>
  <c r="CB23" i="7"/>
  <c r="BZ23" i="7"/>
  <c r="BX23" i="7"/>
  <c r="BV23" i="7"/>
  <c r="BT23" i="7"/>
  <c r="BR23" i="7"/>
  <c r="BP23" i="7"/>
  <c r="BN23" i="7"/>
  <c r="BL23" i="7"/>
  <c r="BJ23" i="7"/>
  <c r="BH23" i="7"/>
  <c r="BF23" i="7"/>
  <c r="BD23" i="7"/>
  <c r="BB23" i="7"/>
  <c r="AZ23" i="7"/>
  <c r="AX23" i="7"/>
  <c r="AV23" i="7"/>
  <c r="AT23" i="7"/>
  <c r="AR23" i="7"/>
  <c r="AP23" i="7"/>
  <c r="AN23" i="7"/>
  <c r="AL23" i="7"/>
  <c r="AJ23" i="7"/>
  <c r="AH23" i="7"/>
  <c r="AF23" i="7"/>
  <c r="AD23" i="7"/>
  <c r="AB23" i="7"/>
  <c r="Z23" i="7"/>
  <c r="X23" i="7"/>
  <c r="V23" i="7"/>
  <c r="T23" i="7"/>
  <c r="R23" i="7"/>
  <c r="P23" i="7"/>
  <c r="N23" i="7"/>
  <c r="CF22" i="7"/>
  <c r="CD22" i="7"/>
  <c r="CB22" i="7"/>
  <c r="BZ22" i="7"/>
  <c r="BX22" i="7"/>
  <c r="BV22" i="7"/>
  <c r="BT22" i="7"/>
  <c r="BR22" i="7"/>
  <c r="BP22" i="7"/>
  <c r="BN22" i="7"/>
  <c r="BL22" i="7"/>
  <c r="BJ22" i="7"/>
  <c r="BH22" i="7"/>
  <c r="BF22" i="7"/>
  <c r="BD22" i="7"/>
  <c r="BB22" i="7"/>
  <c r="AZ22" i="7"/>
  <c r="AX22" i="7"/>
  <c r="AV22" i="7"/>
  <c r="AT22" i="7"/>
  <c r="AR22" i="7"/>
  <c r="AP22" i="7"/>
  <c r="AN22" i="7"/>
  <c r="AL22" i="7"/>
  <c r="AJ22" i="7"/>
  <c r="AH22" i="7"/>
  <c r="AF22" i="7"/>
  <c r="AD22" i="7"/>
  <c r="AB22" i="7"/>
  <c r="Z22" i="7"/>
  <c r="X22" i="7"/>
  <c r="V22" i="7"/>
  <c r="T22" i="7"/>
  <c r="R22" i="7"/>
  <c r="P22" i="7"/>
  <c r="N22" i="7"/>
  <c r="L22" i="7" s="1"/>
  <c r="J22" i="7" s="1"/>
  <c r="H22" i="7"/>
  <c r="I22" i="7" s="1"/>
  <c r="CF21" i="7"/>
  <c r="CD21" i="7"/>
  <c r="CB21" i="7"/>
  <c r="BZ21" i="7"/>
  <c r="BX21" i="7"/>
  <c r="BV21" i="7"/>
  <c r="BT21" i="7"/>
  <c r="BR21" i="7"/>
  <c r="BP21" i="7"/>
  <c r="BN21" i="7"/>
  <c r="BL21" i="7"/>
  <c r="BJ21" i="7"/>
  <c r="BH21" i="7"/>
  <c r="BF21" i="7"/>
  <c r="BD21" i="7"/>
  <c r="BB21" i="7"/>
  <c r="AZ21" i="7"/>
  <c r="AX21" i="7"/>
  <c r="AV21" i="7"/>
  <c r="AT21" i="7"/>
  <c r="AR21" i="7"/>
  <c r="AP21" i="7"/>
  <c r="AN21" i="7"/>
  <c r="AL21" i="7"/>
  <c r="AJ21" i="7"/>
  <c r="AH21" i="7"/>
  <c r="AF21" i="7"/>
  <c r="AD21" i="7"/>
  <c r="AB21" i="7"/>
  <c r="Z21" i="7"/>
  <c r="X21" i="7"/>
  <c r="V21" i="7"/>
  <c r="T21" i="7"/>
  <c r="R21" i="7"/>
  <c r="P21" i="7"/>
  <c r="N21" i="7"/>
  <c r="Z20" i="7"/>
  <c r="N20" i="7"/>
  <c r="K20" i="7" s="1"/>
  <c r="CF19" i="7"/>
  <c r="CD19" i="7"/>
  <c r="CB19" i="7"/>
  <c r="BZ19" i="7"/>
  <c r="BX19" i="7"/>
  <c r="BV19" i="7"/>
  <c r="BT19" i="7"/>
  <c r="BR19" i="7"/>
  <c r="BP19" i="7"/>
  <c r="BN19" i="7"/>
  <c r="BL19" i="7"/>
  <c r="BJ19" i="7"/>
  <c r="BH19" i="7"/>
  <c r="BF19" i="7"/>
  <c r="BD19" i="7"/>
  <c r="BB19" i="7"/>
  <c r="AZ19" i="7"/>
  <c r="AX19" i="7"/>
  <c r="AV19" i="7"/>
  <c r="AT19" i="7"/>
  <c r="AR19" i="7"/>
  <c r="AP19" i="7"/>
  <c r="AN19" i="7"/>
  <c r="AL19" i="7"/>
  <c r="AJ19" i="7"/>
  <c r="AH19" i="7"/>
  <c r="AF19" i="7"/>
  <c r="AD19" i="7"/>
  <c r="AB19" i="7"/>
  <c r="Z19" i="7"/>
  <c r="X19" i="7"/>
  <c r="V19" i="7"/>
  <c r="T19" i="7"/>
  <c r="L19" i="7" s="1"/>
  <c r="R19" i="7"/>
  <c r="P19" i="7"/>
  <c r="N19" i="7"/>
  <c r="J19" i="7"/>
  <c r="H19" i="7"/>
  <c r="I19" i="7" s="1"/>
  <c r="CF18" i="7"/>
  <c r="CD18" i="7"/>
  <c r="CB18" i="7"/>
  <c r="BZ18" i="7"/>
  <c r="BX18" i="7"/>
  <c r="BV18" i="7"/>
  <c r="BT18" i="7"/>
  <c r="BR18" i="7"/>
  <c r="BP18" i="7"/>
  <c r="BN18" i="7"/>
  <c r="BL18" i="7"/>
  <c r="BJ18" i="7"/>
  <c r="BH18" i="7"/>
  <c r="BF18" i="7"/>
  <c r="BD18" i="7"/>
  <c r="BB18" i="7"/>
  <c r="AZ18" i="7"/>
  <c r="AX18" i="7"/>
  <c r="AV18" i="7"/>
  <c r="AT18" i="7"/>
  <c r="AR18" i="7"/>
  <c r="AP18" i="7"/>
  <c r="AN18" i="7"/>
  <c r="AL18" i="7"/>
  <c r="AJ18" i="7"/>
  <c r="AH18" i="7"/>
  <c r="AF18" i="7"/>
  <c r="AD18" i="7"/>
  <c r="AB18" i="7"/>
  <c r="Z18" i="7"/>
  <c r="X18" i="7"/>
  <c r="V18" i="7"/>
  <c r="T18" i="7"/>
  <c r="R18" i="7"/>
  <c r="P18" i="7"/>
  <c r="N18" i="7"/>
  <c r="CF17" i="7"/>
  <c r="CD17" i="7"/>
  <c r="CB17" i="7"/>
  <c r="BZ17" i="7"/>
  <c r="BX17" i="7"/>
  <c r="BV17" i="7"/>
  <c r="BT17" i="7"/>
  <c r="BR17" i="7"/>
  <c r="BP17" i="7"/>
  <c r="BN17" i="7"/>
  <c r="BL17" i="7"/>
  <c r="BJ17" i="7"/>
  <c r="BH17" i="7"/>
  <c r="BF17" i="7"/>
  <c r="BD17" i="7"/>
  <c r="BB17" i="7"/>
  <c r="AZ17" i="7"/>
  <c r="AX17" i="7"/>
  <c r="AV17" i="7"/>
  <c r="AT17" i="7"/>
  <c r="AR17" i="7"/>
  <c r="AP17" i="7"/>
  <c r="AN17" i="7"/>
  <c r="AL17" i="7"/>
  <c r="AJ17" i="7"/>
  <c r="AH17" i="7"/>
  <c r="AF17" i="7"/>
  <c r="AD17" i="7"/>
  <c r="AB17" i="7"/>
  <c r="Z17" i="7"/>
  <c r="X17" i="7"/>
  <c r="K17" i="7" s="1"/>
  <c r="V17" i="7"/>
  <c r="T17" i="7"/>
  <c r="R17" i="7"/>
  <c r="P17" i="7"/>
  <c r="N17" i="7"/>
  <c r="L17" i="7"/>
  <c r="CF16" i="7"/>
  <c r="CD16" i="7"/>
  <c r="CB16" i="7"/>
  <c r="BZ16" i="7"/>
  <c r="BX16" i="7"/>
  <c r="BV16" i="7"/>
  <c r="BT16" i="7"/>
  <c r="BR16" i="7"/>
  <c r="BP16" i="7"/>
  <c r="BN16" i="7"/>
  <c r="BL16" i="7"/>
  <c r="BJ16" i="7"/>
  <c r="BH16" i="7"/>
  <c r="BF16" i="7"/>
  <c r="BD16" i="7"/>
  <c r="BB16" i="7"/>
  <c r="AZ16" i="7"/>
  <c r="AX16" i="7"/>
  <c r="AV16" i="7"/>
  <c r="AT16" i="7"/>
  <c r="AR16" i="7"/>
  <c r="AP16" i="7"/>
  <c r="AN16" i="7"/>
  <c r="AL16" i="7"/>
  <c r="AJ16" i="7"/>
  <c r="AH16" i="7"/>
  <c r="AF16" i="7"/>
  <c r="AD16" i="7"/>
  <c r="AB16" i="7"/>
  <c r="Z16" i="7"/>
  <c r="X16" i="7"/>
  <c r="V16" i="7"/>
  <c r="T16" i="7"/>
  <c r="K16" i="7" s="1"/>
  <c r="R16" i="7"/>
  <c r="P16" i="7"/>
  <c r="N16" i="7"/>
  <c r="CF15" i="7"/>
  <c r="CD15" i="7"/>
  <c r="CB15" i="7"/>
  <c r="BZ15" i="7"/>
  <c r="BX15" i="7"/>
  <c r="BV15" i="7"/>
  <c r="BT15" i="7"/>
  <c r="BR15" i="7"/>
  <c r="BP15" i="7"/>
  <c r="BN15" i="7"/>
  <c r="BL15" i="7"/>
  <c r="BJ15" i="7"/>
  <c r="BH15" i="7"/>
  <c r="BF15" i="7"/>
  <c r="BD15" i="7"/>
  <c r="BB15" i="7"/>
  <c r="AZ15" i="7"/>
  <c r="AX15" i="7"/>
  <c r="AV15" i="7"/>
  <c r="AT15" i="7"/>
  <c r="AR15" i="7"/>
  <c r="AP15" i="7"/>
  <c r="AN15" i="7"/>
  <c r="AL15" i="7"/>
  <c r="AJ15" i="7"/>
  <c r="AH15" i="7"/>
  <c r="AF15" i="7"/>
  <c r="AD15" i="7"/>
  <c r="AB15" i="7"/>
  <c r="Z15" i="7"/>
  <c r="X15" i="7"/>
  <c r="V15" i="7"/>
  <c r="T15" i="7"/>
  <c r="R15" i="7"/>
  <c r="P15" i="7"/>
  <c r="N15" i="7"/>
  <c r="CF14" i="7"/>
  <c r="CD14" i="7"/>
  <c r="CB14" i="7"/>
  <c r="BZ14" i="7"/>
  <c r="BX14" i="7"/>
  <c r="BV14" i="7"/>
  <c r="BT14" i="7"/>
  <c r="BR14" i="7"/>
  <c r="BP14" i="7"/>
  <c r="BN14" i="7"/>
  <c r="BL14" i="7"/>
  <c r="BJ14" i="7"/>
  <c r="BH14" i="7"/>
  <c r="BF14" i="7"/>
  <c r="BD14" i="7"/>
  <c r="BB14" i="7"/>
  <c r="AZ14" i="7"/>
  <c r="AX14" i="7"/>
  <c r="AV14" i="7"/>
  <c r="AT14" i="7"/>
  <c r="AR14" i="7"/>
  <c r="AP14" i="7"/>
  <c r="AN14" i="7"/>
  <c r="AL14" i="7"/>
  <c r="AJ14" i="7"/>
  <c r="AH14" i="7"/>
  <c r="AF14" i="7"/>
  <c r="AD14" i="7"/>
  <c r="AB14" i="7"/>
  <c r="Z14" i="7"/>
  <c r="X14" i="7"/>
  <c r="V14" i="7"/>
  <c r="T14" i="7"/>
  <c r="R14" i="7"/>
  <c r="P14" i="7"/>
  <c r="K14" i="7" s="1"/>
  <c r="N14" i="7"/>
  <c r="L14" i="7" s="1"/>
  <c r="CF13" i="7"/>
  <c r="CD13" i="7"/>
  <c r="CB13" i="7"/>
  <c r="BZ13" i="7"/>
  <c r="BX13" i="7"/>
  <c r="BV13" i="7"/>
  <c r="BT13" i="7"/>
  <c r="BR13" i="7"/>
  <c r="BP13" i="7"/>
  <c r="BN13" i="7"/>
  <c r="BL13" i="7"/>
  <c r="BJ13" i="7"/>
  <c r="BH13" i="7"/>
  <c r="BF13" i="7"/>
  <c r="BD13" i="7"/>
  <c r="BB13" i="7"/>
  <c r="AZ13" i="7"/>
  <c r="AX13" i="7"/>
  <c r="AV13" i="7"/>
  <c r="AT13" i="7"/>
  <c r="AR13" i="7"/>
  <c r="AP13" i="7"/>
  <c r="AN13" i="7"/>
  <c r="AL13" i="7"/>
  <c r="AJ13" i="7"/>
  <c r="AH13" i="7"/>
  <c r="AF13" i="7"/>
  <c r="AD13" i="7"/>
  <c r="AB13" i="7"/>
  <c r="Z13" i="7"/>
  <c r="X13" i="7"/>
  <c r="V13" i="7"/>
  <c r="T13" i="7"/>
  <c r="R13" i="7"/>
  <c r="P13" i="7"/>
  <c r="N13" i="7"/>
  <c r="L12" i="7"/>
  <c r="L11" i="7"/>
  <c r="K11" i="7"/>
  <c r="J11" i="7"/>
  <c r="H11" i="7"/>
  <c r="L10" i="7"/>
  <c r="H10" i="7" s="1"/>
  <c r="K10" i="7"/>
  <c r="J10" i="7"/>
  <c r="L61" i="6"/>
  <c r="K61" i="6"/>
  <c r="L60" i="6"/>
  <c r="K60" i="6"/>
  <c r="J60" i="6"/>
  <c r="H60" i="6"/>
  <c r="L59" i="6"/>
  <c r="J59" i="6" s="1"/>
  <c r="H59" i="6"/>
  <c r="L58" i="6"/>
  <c r="J58" i="6"/>
  <c r="H58" i="6"/>
  <c r="L57" i="6"/>
  <c r="H57" i="6" s="1"/>
  <c r="K57" i="6"/>
  <c r="J57" i="6"/>
  <c r="L56" i="6"/>
  <c r="K56" i="6"/>
  <c r="CF55" i="6"/>
  <c r="CD55" i="6"/>
  <c r="CB55" i="6"/>
  <c r="BZ55" i="6"/>
  <c r="BX55" i="6"/>
  <c r="BV55" i="6"/>
  <c r="BT55" i="6"/>
  <c r="BR55" i="6"/>
  <c r="BP55" i="6"/>
  <c r="BN55" i="6"/>
  <c r="BL55" i="6"/>
  <c r="BJ55" i="6"/>
  <c r="BH55" i="6"/>
  <c r="BF55" i="6"/>
  <c r="BD55" i="6"/>
  <c r="BB55" i="6"/>
  <c r="AZ55" i="6"/>
  <c r="AX55" i="6"/>
  <c r="AV55" i="6"/>
  <c r="AT55" i="6"/>
  <c r="AR55" i="6"/>
  <c r="AP55" i="6"/>
  <c r="AN55" i="6"/>
  <c r="AL55" i="6"/>
  <c r="AJ55" i="6"/>
  <c r="AH55" i="6"/>
  <c r="AF55" i="6"/>
  <c r="AD55" i="6"/>
  <c r="AB55" i="6"/>
  <c r="Z55" i="6"/>
  <c r="X55" i="6"/>
  <c r="V55" i="6"/>
  <c r="T55" i="6"/>
  <c r="R55" i="6"/>
  <c r="P55" i="6"/>
  <c r="N55" i="6"/>
  <c r="CF54" i="6"/>
  <c r="CD54" i="6"/>
  <c r="CB54" i="6"/>
  <c r="BZ54" i="6"/>
  <c r="BX54" i="6"/>
  <c r="BV54" i="6"/>
  <c r="BT54" i="6"/>
  <c r="BR54" i="6"/>
  <c r="BP54" i="6"/>
  <c r="BN54" i="6"/>
  <c r="BL54" i="6"/>
  <c r="BJ54" i="6"/>
  <c r="BH54" i="6"/>
  <c r="BF54" i="6"/>
  <c r="BD54" i="6"/>
  <c r="BB54" i="6"/>
  <c r="AZ54" i="6"/>
  <c r="AX54" i="6"/>
  <c r="AV54" i="6"/>
  <c r="AT54" i="6"/>
  <c r="AR54" i="6"/>
  <c r="AP54" i="6"/>
  <c r="AN54" i="6"/>
  <c r="AL54" i="6"/>
  <c r="AJ54" i="6"/>
  <c r="AH54" i="6"/>
  <c r="AF54" i="6"/>
  <c r="AD54" i="6"/>
  <c r="AB54" i="6"/>
  <c r="Z54" i="6"/>
  <c r="X54" i="6"/>
  <c r="V54" i="6"/>
  <c r="T54" i="6"/>
  <c r="R54" i="6"/>
  <c r="P54" i="6"/>
  <c r="N54" i="6"/>
  <c r="L54" i="6" s="1"/>
  <c r="J54" i="6" s="1"/>
  <c r="CF53" i="6"/>
  <c r="CD53" i="6"/>
  <c r="CB53" i="6"/>
  <c r="BZ53" i="6"/>
  <c r="BX53" i="6"/>
  <c r="BV53" i="6"/>
  <c r="BT53" i="6"/>
  <c r="BR53" i="6"/>
  <c r="BP53" i="6"/>
  <c r="BN53" i="6"/>
  <c r="BL53" i="6"/>
  <c r="BJ53" i="6"/>
  <c r="BH53" i="6"/>
  <c r="BF53" i="6"/>
  <c r="BD53" i="6"/>
  <c r="BB53" i="6"/>
  <c r="AZ53" i="6"/>
  <c r="AX53" i="6"/>
  <c r="AV53" i="6"/>
  <c r="AT53" i="6"/>
  <c r="AR53" i="6"/>
  <c r="AP53" i="6"/>
  <c r="AN53" i="6"/>
  <c r="AL53" i="6"/>
  <c r="AJ53" i="6"/>
  <c r="AH53" i="6"/>
  <c r="AF53" i="6"/>
  <c r="AD53" i="6"/>
  <c r="AB53" i="6"/>
  <c r="Z53" i="6"/>
  <c r="X53" i="6"/>
  <c r="V53" i="6"/>
  <c r="T53" i="6"/>
  <c r="R53" i="6"/>
  <c r="P53" i="6"/>
  <c r="N53" i="6"/>
  <c r="CF52" i="6"/>
  <c r="CD52" i="6"/>
  <c r="CB52" i="6"/>
  <c r="BZ52" i="6"/>
  <c r="BX52" i="6"/>
  <c r="BV52" i="6"/>
  <c r="BT52" i="6"/>
  <c r="BR52" i="6"/>
  <c r="BP52" i="6"/>
  <c r="BN52" i="6"/>
  <c r="BL52" i="6"/>
  <c r="BJ52" i="6"/>
  <c r="BH52" i="6"/>
  <c r="BF52" i="6"/>
  <c r="BD52" i="6"/>
  <c r="BB52" i="6"/>
  <c r="AZ52" i="6"/>
  <c r="AX52" i="6"/>
  <c r="AV52" i="6"/>
  <c r="AT52" i="6"/>
  <c r="AR52" i="6"/>
  <c r="AP52" i="6"/>
  <c r="AN52" i="6"/>
  <c r="AL52" i="6"/>
  <c r="AJ52" i="6"/>
  <c r="AH52" i="6"/>
  <c r="AF52" i="6"/>
  <c r="AD52" i="6"/>
  <c r="AB52" i="6"/>
  <c r="Z52" i="6"/>
  <c r="X52" i="6"/>
  <c r="V52" i="6"/>
  <c r="T52" i="6"/>
  <c r="R52" i="6"/>
  <c r="P52" i="6"/>
  <c r="N52" i="6"/>
  <c r="K52" i="6" s="1"/>
  <c r="CF51" i="6"/>
  <c r="CD51" i="6"/>
  <c r="CB51" i="6"/>
  <c r="BZ51" i="6"/>
  <c r="BX51" i="6"/>
  <c r="BV51" i="6"/>
  <c r="BT51" i="6"/>
  <c r="BR51" i="6"/>
  <c r="BP51" i="6"/>
  <c r="BN51" i="6"/>
  <c r="BL51" i="6"/>
  <c r="BJ51" i="6"/>
  <c r="BH51" i="6"/>
  <c r="BF51" i="6"/>
  <c r="BD51" i="6"/>
  <c r="BB51" i="6"/>
  <c r="AZ51" i="6"/>
  <c r="AX51" i="6"/>
  <c r="AV51" i="6"/>
  <c r="AT51" i="6"/>
  <c r="AR51" i="6"/>
  <c r="AP51" i="6"/>
  <c r="AN51" i="6"/>
  <c r="AL51" i="6"/>
  <c r="AJ51" i="6"/>
  <c r="AH51" i="6"/>
  <c r="AF51" i="6"/>
  <c r="AD51" i="6"/>
  <c r="AB51" i="6"/>
  <c r="Z51" i="6"/>
  <c r="X51" i="6"/>
  <c r="V51" i="6"/>
  <c r="L51" i="6" s="1"/>
  <c r="T51" i="6"/>
  <c r="R51" i="6"/>
  <c r="P51" i="6"/>
  <c r="N51" i="6"/>
  <c r="K51" i="6"/>
  <c r="CF50" i="6"/>
  <c r="CD50" i="6"/>
  <c r="CB50" i="6"/>
  <c r="BZ50" i="6"/>
  <c r="BX50" i="6"/>
  <c r="BV50" i="6"/>
  <c r="BT50" i="6"/>
  <c r="BR50" i="6"/>
  <c r="BP50" i="6"/>
  <c r="BN50" i="6"/>
  <c r="BL50" i="6"/>
  <c r="BJ50" i="6"/>
  <c r="BH50" i="6"/>
  <c r="BF50" i="6"/>
  <c r="BD50" i="6"/>
  <c r="BB50" i="6"/>
  <c r="AZ50" i="6"/>
  <c r="AX50" i="6"/>
  <c r="AV50" i="6"/>
  <c r="AT50" i="6"/>
  <c r="AR50" i="6"/>
  <c r="AP50" i="6"/>
  <c r="AN50" i="6"/>
  <c r="AL50" i="6"/>
  <c r="AJ50" i="6"/>
  <c r="AH50" i="6"/>
  <c r="AF50" i="6"/>
  <c r="AD50" i="6"/>
  <c r="AB50" i="6"/>
  <c r="Z50" i="6"/>
  <c r="X50" i="6"/>
  <c r="V50" i="6"/>
  <c r="T50" i="6"/>
  <c r="R50" i="6"/>
  <c r="P50" i="6"/>
  <c r="N50" i="6"/>
  <c r="L50" i="6" s="1"/>
  <c r="H50" i="6" s="1"/>
  <c r="I50" i="6" s="1"/>
  <c r="K50" i="6"/>
  <c r="CF49" i="6"/>
  <c r="CD49" i="6"/>
  <c r="CB49" i="6"/>
  <c r="BZ49" i="6"/>
  <c r="BX49" i="6"/>
  <c r="BV49" i="6"/>
  <c r="BT49" i="6"/>
  <c r="BR49" i="6"/>
  <c r="BP49" i="6"/>
  <c r="BN49" i="6"/>
  <c r="BL49" i="6"/>
  <c r="BJ49" i="6"/>
  <c r="BH49" i="6"/>
  <c r="BF49" i="6"/>
  <c r="BD49" i="6"/>
  <c r="BB49" i="6"/>
  <c r="AZ49" i="6"/>
  <c r="AX49" i="6"/>
  <c r="AV49" i="6"/>
  <c r="AT49" i="6"/>
  <c r="AR49" i="6"/>
  <c r="AP49" i="6"/>
  <c r="AN49" i="6"/>
  <c r="AL49" i="6"/>
  <c r="AJ49" i="6"/>
  <c r="AH49" i="6"/>
  <c r="AF49" i="6"/>
  <c r="AD49" i="6"/>
  <c r="AB49" i="6"/>
  <c r="Z49" i="6"/>
  <c r="X49" i="6"/>
  <c r="V49" i="6"/>
  <c r="T49" i="6"/>
  <c r="R49" i="6"/>
  <c r="L49" i="6" s="1"/>
  <c r="H49" i="6" s="1"/>
  <c r="I49" i="6" s="1"/>
  <c r="P49" i="6"/>
  <c r="N49" i="6"/>
  <c r="L48" i="6"/>
  <c r="J48" i="6" s="1"/>
  <c r="K48" i="6"/>
  <c r="H48" i="6"/>
  <c r="CF47" i="6"/>
  <c r="CD47" i="6"/>
  <c r="CB47" i="6"/>
  <c r="BZ47" i="6"/>
  <c r="BX47" i="6"/>
  <c r="BV47" i="6"/>
  <c r="BT47" i="6"/>
  <c r="BR47" i="6"/>
  <c r="BP47" i="6"/>
  <c r="BN47" i="6"/>
  <c r="BL47" i="6"/>
  <c r="BJ47" i="6"/>
  <c r="BH47" i="6"/>
  <c r="BF47" i="6"/>
  <c r="BD47" i="6"/>
  <c r="BB47" i="6"/>
  <c r="AZ47" i="6"/>
  <c r="AX47" i="6"/>
  <c r="AV47" i="6"/>
  <c r="AT47" i="6"/>
  <c r="AR47" i="6"/>
  <c r="AP47" i="6"/>
  <c r="AN47" i="6"/>
  <c r="AL47" i="6"/>
  <c r="AJ47" i="6"/>
  <c r="AH47" i="6"/>
  <c r="AF47" i="6"/>
  <c r="AD47" i="6"/>
  <c r="AB47" i="6"/>
  <c r="Z47" i="6"/>
  <c r="X47" i="6"/>
  <c r="V47" i="6"/>
  <c r="T47" i="6"/>
  <c r="R47" i="6"/>
  <c r="P47" i="6"/>
  <c r="N47" i="6"/>
  <c r="CF46" i="6"/>
  <c r="CD46" i="6"/>
  <c r="CB46" i="6"/>
  <c r="BZ46" i="6"/>
  <c r="BX46" i="6"/>
  <c r="BV46" i="6"/>
  <c r="BT46" i="6"/>
  <c r="BR46" i="6"/>
  <c r="BP46" i="6"/>
  <c r="BN46" i="6"/>
  <c r="BL46" i="6"/>
  <c r="BJ46" i="6"/>
  <c r="BH46" i="6"/>
  <c r="BF46" i="6"/>
  <c r="BD46" i="6"/>
  <c r="BB46" i="6"/>
  <c r="AZ46" i="6"/>
  <c r="AX46" i="6"/>
  <c r="AV46" i="6"/>
  <c r="AT46" i="6"/>
  <c r="AR46" i="6"/>
  <c r="AP46" i="6"/>
  <c r="AN46" i="6"/>
  <c r="AL46" i="6"/>
  <c r="AJ46" i="6"/>
  <c r="AH46" i="6"/>
  <c r="AF46" i="6"/>
  <c r="AD46" i="6"/>
  <c r="AB46" i="6"/>
  <c r="Z46" i="6"/>
  <c r="X46" i="6"/>
  <c r="K46" i="6" s="1"/>
  <c r="V46" i="6"/>
  <c r="T46" i="6"/>
  <c r="R46" i="6"/>
  <c r="P46" i="6"/>
  <c r="N46" i="6"/>
  <c r="L46" i="6"/>
  <c r="CF45" i="6"/>
  <c r="CD45" i="6"/>
  <c r="CB45" i="6"/>
  <c r="BZ45" i="6"/>
  <c r="BX45" i="6"/>
  <c r="BV45" i="6"/>
  <c r="BT45" i="6"/>
  <c r="BR45" i="6"/>
  <c r="BP45" i="6"/>
  <c r="BN45" i="6"/>
  <c r="BL45" i="6"/>
  <c r="BJ45" i="6"/>
  <c r="BH45" i="6"/>
  <c r="BF45" i="6"/>
  <c r="BD45" i="6"/>
  <c r="BB45" i="6"/>
  <c r="AZ45" i="6"/>
  <c r="AX45" i="6"/>
  <c r="AV45" i="6"/>
  <c r="AT45" i="6"/>
  <c r="AR45" i="6"/>
  <c r="AP45" i="6"/>
  <c r="AN45" i="6"/>
  <c r="AL45" i="6"/>
  <c r="AJ45" i="6"/>
  <c r="AH45" i="6"/>
  <c r="AF45" i="6"/>
  <c r="AD45" i="6"/>
  <c r="AB45" i="6"/>
  <c r="Z45" i="6"/>
  <c r="X45" i="6"/>
  <c r="V45" i="6"/>
  <c r="T45" i="6"/>
  <c r="K45" i="6" s="1"/>
  <c r="R45" i="6"/>
  <c r="P45" i="6"/>
  <c r="N45" i="6"/>
  <c r="CF44" i="6"/>
  <c r="CD44" i="6"/>
  <c r="CB44" i="6"/>
  <c r="BZ44" i="6"/>
  <c r="BX44" i="6"/>
  <c r="BV44" i="6"/>
  <c r="BT44" i="6"/>
  <c r="BR44" i="6"/>
  <c r="BP44" i="6"/>
  <c r="BN44" i="6"/>
  <c r="BL44" i="6"/>
  <c r="BJ44" i="6"/>
  <c r="BH44" i="6"/>
  <c r="BF44" i="6"/>
  <c r="BD44" i="6"/>
  <c r="BB44" i="6"/>
  <c r="AZ44" i="6"/>
  <c r="AX44" i="6"/>
  <c r="AV44" i="6"/>
  <c r="AT44" i="6"/>
  <c r="AR44" i="6"/>
  <c r="AP44" i="6"/>
  <c r="AN44" i="6"/>
  <c r="AL44" i="6"/>
  <c r="AJ44" i="6"/>
  <c r="AH44" i="6"/>
  <c r="AF44" i="6"/>
  <c r="AD44" i="6"/>
  <c r="AB44" i="6"/>
  <c r="Z44" i="6"/>
  <c r="X44" i="6"/>
  <c r="V44" i="6"/>
  <c r="T44" i="6"/>
  <c r="R44" i="6"/>
  <c r="P44" i="6"/>
  <c r="N44" i="6"/>
  <c r="K44" i="6" s="1"/>
  <c r="CF43" i="6"/>
  <c r="CD43" i="6"/>
  <c r="CB43" i="6"/>
  <c r="BZ43" i="6"/>
  <c r="BX43" i="6"/>
  <c r="BV43" i="6"/>
  <c r="BT43" i="6"/>
  <c r="BR43" i="6"/>
  <c r="BP43" i="6"/>
  <c r="BN43" i="6"/>
  <c r="BL43" i="6"/>
  <c r="BJ43" i="6"/>
  <c r="BH43" i="6"/>
  <c r="BF43" i="6"/>
  <c r="BD43" i="6"/>
  <c r="BB43" i="6"/>
  <c r="AZ43" i="6"/>
  <c r="AX43" i="6"/>
  <c r="AV43" i="6"/>
  <c r="AT43" i="6"/>
  <c r="AR43" i="6"/>
  <c r="AP43" i="6"/>
  <c r="AN43" i="6"/>
  <c r="AL43" i="6"/>
  <c r="AJ43" i="6"/>
  <c r="AH43" i="6"/>
  <c r="AF43" i="6"/>
  <c r="AD43" i="6"/>
  <c r="AB43" i="6"/>
  <c r="Z43" i="6"/>
  <c r="X43" i="6"/>
  <c r="V43" i="6"/>
  <c r="T43" i="6"/>
  <c r="R43" i="6"/>
  <c r="P43" i="6"/>
  <c r="N43" i="6"/>
  <c r="CF42" i="6"/>
  <c r="CD42" i="6"/>
  <c r="CB42" i="6"/>
  <c r="BZ42" i="6"/>
  <c r="BX42" i="6"/>
  <c r="BV42" i="6"/>
  <c r="BT42" i="6"/>
  <c r="BR42" i="6"/>
  <c r="BP42" i="6"/>
  <c r="BN42" i="6"/>
  <c r="BL42" i="6"/>
  <c r="BJ42" i="6"/>
  <c r="BH42" i="6"/>
  <c r="BF42" i="6"/>
  <c r="BD42" i="6"/>
  <c r="BB42" i="6"/>
  <c r="AZ42" i="6"/>
  <c r="AX42" i="6"/>
  <c r="AV42" i="6"/>
  <c r="AT42" i="6"/>
  <c r="AR42" i="6"/>
  <c r="AP42" i="6"/>
  <c r="AN42" i="6"/>
  <c r="AL42" i="6"/>
  <c r="AJ42" i="6"/>
  <c r="AH42" i="6"/>
  <c r="AF42" i="6"/>
  <c r="AD42" i="6"/>
  <c r="AB42" i="6"/>
  <c r="Z42" i="6"/>
  <c r="X42" i="6"/>
  <c r="V42" i="6"/>
  <c r="T42" i="6"/>
  <c r="R42" i="6"/>
  <c r="P42" i="6"/>
  <c r="N42" i="6"/>
  <c r="L41" i="6"/>
  <c r="K41" i="6"/>
  <c r="L40" i="6"/>
  <c r="K40" i="6"/>
  <c r="J40" i="6"/>
  <c r="H40" i="6"/>
  <c r="L39" i="6"/>
  <c r="J39" i="6" s="1"/>
  <c r="K39" i="6"/>
  <c r="H39" i="6"/>
  <c r="L38" i="6"/>
  <c r="K38" i="6"/>
  <c r="L37" i="6"/>
  <c r="K37" i="6"/>
  <c r="J37" i="6"/>
  <c r="H37" i="6"/>
  <c r="L36" i="6"/>
  <c r="J36" i="6" s="1"/>
  <c r="K36" i="6"/>
  <c r="H36" i="6"/>
  <c r="L35" i="6"/>
  <c r="K35" i="6"/>
  <c r="L34" i="6"/>
  <c r="K34" i="6"/>
  <c r="J34" i="6"/>
  <c r="H34" i="6"/>
  <c r="L33" i="6"/>
  <c r="J33" i="6" s="1"/>
  <c r="K33" i="6"/>
  <c r="H33" i="6"/>
  <c r="L32" i="6"/>
  <c r="K32" i="6"/>
  <c r="L31" i="6"/>
  <c r="K31" i="6"/>
  <c r="J31" i="6"/>
  <c r="H31" i="6"/>
  <c r="CF30" i="6"/>
  <c r="CD30" i="6"/>
  <c r="CB30" i="6"/>
  <c r="BZ30" i="6"/>
  <c r="BX30" i="6"/>
  <c r="BV30" i="6"/>
  <c r="BT30" i="6"/>
  <c r="BR30" i="6"/>
  <c r="BP30" i="6"/>
  <c r="BN30" i="6"/>
  <c r="BL30" i="6"/>
  <c r="BJ30" i="6"/>
  <c r="BH30" i="6"/>
  <c r="BF30" i="6"/>
  <c r="BD30" i="6"/>
  <c r="BB30" i="6"/>
  <c r="AZ30" i="6"/>
  <c r="AX30" i="6"/>
  <c r="AV30" i="6"/>
  <c r="AT30" i="6"/>
  <c r="AR30" i="6"/>
  <c r="AP30" i="6"/>
  <c r="AN30" i="6"/>
  <c r="AL30" i="6"/>
  <c r="AJ30" i="6"/>
  <c r="AH30" i="6"/>
  <c r="AF30" i="6"/>
  <c r="AD30" i="6"/>
  <c r="AB30" i="6"/>
  <c r="Z30" i="6"/>
  <c r="X30" i="6"/>
  <c r="V30" i="6"/>
  <c r="T30" i="6"/>
  <c r="R30" i="6"/>
  <c r="P30" i="6"/>
  <c r="N30" i="6"/>
  <c r="CF29" i="6"/>
  <c r="CD29" i="6"/>
  <c r="CB29" i="6"/>
  <c r="BZ29" i="6"/>
  <c r="BX29" i="6"/>
  <c r="BV29" i="6"/>
  <c r="BT29" i="6"/>
  <c r="BR29" i="6"/>
  <c r="BP29" i="6"/>
  <c r="BN29" i="6"/>
  <c r="BL29" i="6"/>
  <c r="BJ29" i="6"/>
  <c r="BH29" i="6"/>
  <c r="BF29" i="6"/>
  <c r="BD29" i="6"/>
  <c r="BB29" i="6"/>
  <c r="AZ29" i="6"/>
  <c r="AX29" i="6"/>
  <c r="AV29" i="6"/>
  <c r="AT29" i="6"/>
  <c r="AR29" i="6"/>
  <c r="AP29" i="6"/>
  <c r="AN29" i="6"/>
  <c r="AL29" i="6"/>
  <c r="AJ29" i="6"/>
  <c r="AH29" i="6"/>
  <c r="AF29" i="6"/>
  <c r="AD29" i="6"/>
  <c r="AB29" i="6"/>
  <c r="Z29" i="6"/>
  <c r="X29" i="6"/>
  <c r="V29" i="6"/>
  <c r="T29" i="6"/>
  <c r="R29" i="6"/>
  <c r="P29" i="6"/>
  <c r="N29" i="6"/>
  <c r="CF28" i="6"/>
  <c r="CD28" i="6"/>
  <c r="CB28" i="6"/>
  <c r="BZ28" i="6"/>
  <c r="BX28" i="6"/>
  <c r="BV28" i="6"/>
  <c r="BT28" i="6"/>
  <c r="BR28" i="6"/>
  <c r="BP28" i="6"/>
  <c r="BN28" i="6"/>
  <c r="BL28" i="6"/>
  <c r="BJ28" i="6"/>
  <c r="BH28" i="6"/>
  <c r="BF28" i="6"/>
  <c r="BD28" i="6"/>
  <c r="BB28" i="6"/>
  <c r="AZ28" i="6"/>
  <c r="AX28" i="6"/>
  <c r="AV28" i="6"/>
  <c r="AT28" i="6"/>
  <c r="AR28" i="6"/>
  <c r="AP28" i="6"/>
  <c r="AN28" i="6"/>
  <c r="AL28" i="6"/>
  <c r="AJ28" i="6"/>
  <c r="AH28" i="6"/>
  <c r="AF28" i="6"/>
  <c r="AD28" i="6"/>
  <c r="AB28" i="6"/>
  <c r="Z28" i="6"/>
  <c r="X28" i="6"/>
  <c r="V28" i="6"/>
  <c r="T28" i="6"/>
  <c r="R28" i="6"/>
  <c r="P28" i="6"/>
  <c r="N28" i="6"/>
  <c r="L28" i="6"/>
  <c r="CF27" i="6"/>
  <c r="CD27" i="6"/>
  <c r="CB27" i="6"/>
  <c r="BZ27" i="6"/>
  <c r="BX27" i="6"/>
  <c r="BV27" i="6"/>
  <c r="BT27" i="6"/>
  <c r="BR27" i="6"/>
  <c r="BP27" i="6"/>
  <c r="BN27" i="6"/>
  <c r="BL27" i="6"/>
  <c r="BJ27" i="6"/>
  <c r="BH27" i="6"/>
  <c r="BF27" i="6"/>
  <c r="BD27" i="6"/>
  <c r="BB27" i="6"/>
  <c r="AZ27" i="6"/>
  <c r="AX27" i="6"/>
  <c r="AV27" i="6"/>
  <c r="AT27" i="6"/>
  <c r="AR27" i="6"/>
  <c r="AP27" i="6"/>
  <c r="AN27" i="6"/>
  <c r="AL27" i="6"/>
  <c r="AJ27" i="6"/>
  <c r="AH27" i="6"/>
  <c r="AF27" i="6"/>
  <c r="AD27" i="6"/>
  <c r="AB27" i="6"/>
  <c r="Z27" i="6"/>
  <c r="X27" i="6"/>
  <c r="K27" i="6" s="1"/>
  <c r="V27" i="6"/>
  <c r="T27" i="6"/>
  <c r="R27" i="6"/>
  <c r="P27" i="6"/>
  <c r="N27" i="6"/>
  <c r="L27" i="6"/>
  <c r="CF26" i="6"/>
  <c r="CD26" i="6"/>
  <c r="CB26" i="6"/>
  <c r="BZ26" i="6"/>
  <c r="BX26" i="6"/>
  <c r="BV26" i="6"/>
  <c r="BT26" i="6"/>
  <c r="BR26" i="6"/>
  <c r="BP26" i="6"/>
  <c r="BN26" i="6"/>
  <c r="BL26" i="6"/>
  <c r="BJ26" i="6"/>
  <c r="BH26" i="6"/>
  <c r="BF26" i="6"/>
  <c r="BD26" i="6"/>
  <c r="BB26" i="6"/>
  <c r="AZ26" i="6"/>
  <c r="AX26" i="6"/>
  <c r="AV26" i="6"/>
  <c r="AT26" i="6"/>
  <c r="AR26" i="6"/>
  <c r="AP26" i="6"/>
  <c r="AN26" i="6"/>
  <c r="AL26" i="6"/>
  <c r="AJ26" i="6"/>
  <c r="AH26" i="6"/>
  <c r="AF26" i="6"/>
  <c r="AD26" i="6"/>
  <c r="AB26" i="6"/>
  <c r="Z26" i="6"/>
  <c r="X26" i="6"/>
  <c r="V26" i="6"/>
  <c r="T26" i="6"/>
  <c r="R26" i="6"/>
  <c r="P26" i="6"/>
  <c r="N26" i="6"/>
  <c r="L26" i="6" s="1"/>
  <c r="H26" i="6" s="1"/>
  <c r="I26" i="6" s="1"/>
  <c r="K26" i="6"/>
  <c r="CF25" i="6"/>
  <c r="CD25" i="6"/>
  <c r="CB25" i="6"/>
  <c r="BZ25" i="6"/>
  <c r="BX25" i="6"/>
  <c r="BV25" i="6"/>
  <c r="BT25" i="6"/>
  <c r="BR25" i="6"/>
  <c r="BP25" i="6"/>
  <c r="BN25" i="6"/>
  <c r="BL25" i="6"/>
  <c r="BJ25" i="6"/>
  <c r="BH25" i="6"/>
  <c r="BF25" i="6"/>
  <c r="BD25" i="6"/>
  <c r="BB25" i="6"/>
  <c r="AZ25" i="6"/>
  <c r="AX25" i="6"/>
  <c r="AV25" i="6"/>
  <c r="AT25" i="6"/>
  <c r="AR25" i="6"/>
  <c r="AP25" i="6"/>
  <c r="AN25" i="6"/>
  <c r="AL25" i="6"/>
  <c r="AJ25" i="6"/>
  <c r="AH25" i="6"/>
  <c r="AF25" i="6"/>
  <c r="AD25" i="6"/>
  <c r="AB25" i="6"/>
  <c r="Z25" i="6"/>
  <c r="X25" i="6"/>
  <c r="V25" i="6"/>
  <c r="T25" i="6"/>
  <c r="R25" i="6"/>
  <c r="P25" i="6"/>
  <c r="N25" i="6"/>
  <c r="CF24" i="6"/>
  <c r="CD24" i="6"/>
  <c r="CB24" i="6"/>
  <c r="BZ24" i="6"/>
  <c r="BX24" i="6"/>
  <c r="BV24" i="6"/>
  <c r="BT24" i="6"/>
  <c r="BR24" i="6"/>
  <c r="BP24" i="6"/>
  <c r="BN24" i="6"/>
  <c r="BL24" i="6"/>
  <c r="BJ24" i="6"/>
  <c r="BH24" i="6"/>
  <c r="BF24" i="6"/>
  <c r="BD24" i="6"/>
  <c r="BB24" i="6"/>
  <c r="AZ24" i="6"/>
  <c r="AX24" i="6"/>
  <c r="AV24" i="6"/>
  <c r="AT24" i="6"/>
  <c r="AR24" i="6"/>
  <c r="AP24" i="6"/>
  <c r="AN24" i="6"/>
  <c r="AL24" i="6"/>
  <c r="AJ24" i="6"/>
  <c r="AH24" i="6"/>
  <c r="AF24" i="6"/>
  <c r="AD24" i="6"/>
  <c r="AB24" i="6"/>
  <c r="Z24" i="6"/>
  <c r="X24" i="6"/>
  <c r="V24" i="6"/>
  <c r="T24" i="6"/>
  <c r="R24" i="6"/>
  <c r="P24" i="6"/>
  <c r="N24" i="6"/>
  <c r="CF23" i="6"/>
  <c r="CD23" i="6"/>
  <c r="CB23" i="6"/>
  <c r="BZ23" i="6"/>
  <c r="BX23" i="6"/>
  <c r="BV23" i="6"/>
  <c r="BT23" i="6"/>
  <c r="BR23" i="6"/>
  <c r="BP23" i="6"/>
  <c r="BN23" i="6"/>
  <c r="BL23" i="6"/>
  <c r="BJ23" i="6"/>
  <c r="BH23" i="6"/>
  <c r="BF23" i="6"/>
  <c r="BD23" i="6"/>
  <c r="BB23" i="6"/>
  <c r="AZ23" i="6"/>
  <c r="AX23" i="6"/>
  <c r="AV23" i="6"/>
  <c r="AT23" i="6"/>
  <c r="AR23" i="6"/>
  <c r="AP23" i="6"/>
  <c r="AN23" i="6"/>
  <c r="AL23" i="6"/>
  <c r="AJ23" i="6"/>
  <c r="AH23" i="6"/>
  <c r="AF23" i="6"/>
  <c r="AD23" i="6"/>
  <c r="AB23" i="6"/>
  <c r="Z23" i="6"/>
  <c r="X23" i="6"/>
  <c r="V23" i="6"/>
  <c r="T23" i="6"/>
  <c r="R23" i="6"/>
  <c r="P23" i="6"/>
  <c r="N23" i="6"/>
  <c r="CF22" i="6"/>
  <c r="CD22" i="6"/>
  <c r="CB22" i="6"/>
  <c r="BZ22" i="6"/>
  <c r="BX22" i="6"/>
  <c r="BV22" i="6"/>
  <c r="BT22" i="6"/>
  <c r="BR22" i="6"/>
  <c r="BP22" i="6"/>
  <c r="BN22" i="6"/>
  <c r="BL22" i="6"/>
  <c r="BJ22" i="6"/>
  <c r="BH22" i="6"/>
  <c r="BF22" i="6"/>
  <c r="BD22" i="6"/>
  <c r="BB22" i="6"/>
  <c r="AZ22" i="6"/>
  <c r="AX22" i="6"/>
  <c r="AV22" i="6"/>
  <c r="AT22" i="6"/>
  <c r="AR22" i="6"/>
  <c r="AP22" i="6"/>
  <c r="AN22" i="6"/>
  <c r="AL22" i="6"/>
  <c r="AJ22" i="6"/>
  <c r="AH22" i="6"/>
  <c r="AF22" i="6"/>
  <c r="AD22" i="6"/>
  <c r="AB22" i="6"/>
  <c r="Z22" i="6"/>
  <c r="X22" i="6"/>
  <c r="V22" i="6"/>
  <c r="T22" i="6"/>
  <c r="R22" i="6"/>
  <c r="P22" i="6"/>
  <c r="N22" i="6"/>
  <c r="K22" i="6" s="1"/>
  <c r="CF21" i="6"/>
  <c r="CD21" i="6"/>
  <c r="CB21" i="6"/>
  <c r="BZ21" i="6"/>
  <c r="BX21" i="6"/>
  <c r="BV21" i="6"/>
  <c r="BT21" i="6"/>
  <c r="BR21" i="6"/>
  <c r="BP21" i="6"/>
  <c r="BN21" i="6"/>
  <c r="BL21" i="6"/>
  <c r="BJ21" i="6"/>
  <c r="BH21" i="6"/>
  <c r="BF21" i="6"/>
  <c r="BD21" i="6"/>
  <c r="BB21" i="6"/>
  <c r="AZ21" i="6"/>
  <c r="AX21" i="6"/>
  <c r="AV21" i="6"/>
  <c r="AT21" i="6"/>
  <c r="AR21" i="6"/>
  <c r="AP21" i="6"/>
  <c r="AN21" i="6"/>
  <c r="AL21" i="6"/>
  <c r="AJ21" i="6"/>
  <c r="AH21" i="6"/>
  <c r="AF21" i="6"/>
  <c r="AD21" i="6"/>
  <c r="AB21" i="6"/>
  <c r="Z21" i="6"/>
  <c r="X21" i="6"/>
  <c r="V21" i="6"/>
  <c r="L21" i="6" s="1"/>
  <c r="T21" i="6"/>
  <c r="R21" i="6"/>
  <c r="P21" i="6"/>
  <c r="N21" i="6"/>
  <c r="K21" i="6"/>
  <c r="Z20" i="6"/>
  <c r="N20" i="6"/>
  <c r="K20" i="6" s="1"/>
  <c r="CF19" i="6"/>
  <c r="CD19" i="6"/>
  <c r="CB19" i="6"/>
  <c r="BZ19" i="6"/>
  <c r="BX19" i="6"/>
  <c r="BV19" i="6"/>
  <c r="BT19" i="6"/>
  <c r="BR19" i="6"/>
  <c r="BP19" i="6"/>
  <c r="BN19" i="6"/>
  <c r="BL19" i="6"/>
  <c r="BJ19" i="6"/>
  <c r="BH19" i="6"/>
  <c r="BF19" i="6"/>
  <c r="BD19" i="6"/>
  <c r="BB19" i="6"/>
  <c r="AZ19" i="6"/>
  <c r="AX19" i="6"/>
  <c r="AV19" i="6"/>
  <c r="AT19" i="6"/>
  <c r="AR19" i="6"/>
  <c r="AP19" i="6"/>
  <c r="AN19" i="6"/>
  <c r="AL19" i="6"/>
  <c r="AJ19" i="6"/>
  <c r="AH19" i="6"/>
  <c r="AF19" i="6"/>
  <c r="AD19" i="6"/>
  <c r="AB19" i="6"/>
  <c r="Z19" i="6"/>
  <c r="X19" i="6"/>
  <c r="V19" i="6"/>
  <c r="T19" i="6"/>
  <c r="K19" i="6" s="1"/>
  <c r="R19" i="6"/>
  <c r="P19" i="6"/>
  <c r="N19" i="6"/>
  <c r="CF18" i="6"/>
  <c r="CD18" i="6"/>
  <c r="CB18" i="6"/>
  <c r="BZ18" i="6"/>
  <c r="BX18" i="6"/>
  <c r="BV18" i="6"/>
  <c r="BT18" i="6"/>
  <c r="BR18" i="6"/>
  <c r="BP18" i="6"/>
  <c r="BN18" i="6"/>
  <c r="BL18" i="6"/>
  <c r="BJ18" i="6"/>
  <c r="BH18" i="6"/>
  <c r="BF18" i="6"/>
  <c r="BD18" i="6"/>
  <c r="BB18" i="6"/>
  <c r="AZ18" i="6"/>
  <c r="AX18" i="6"/>
  <c r="AV18" i="6"/>
  <c r="AT18" i="6"/>
  <c r="AR18" i="6"/>
  <c r="AP18" i="6"/>
  <c r="AN18" i="6"/>
  <c r="AL18" i="6"/>
  <c r="AJ18" i="6"/>
  <c r="AH18" i="6"/>
  <c r="AF18" i="6"/>
  <c r="AD18" i="6"/>
  <c r="AB18" i="6"/>
  <c r="Z18" i="6"/>
  <c r="X18" i="6"/>
  <c r="V18" i="6"/>
  <c r="T18" i="6"/>
  <c r="R18" i="6"/>
  <c r="P18" i="6"/>
  <c r="N18" i="6"/>
  <c r="CF17" i="6"/>
  <c r="CD17" i="6"/>
  <c r="CB17" i="6"/>
  <c r="BZ17" i="6"/>
  <c r="BX17" i="6"/>
  <c r="BV17" i="6"/>
  <c r="BT17" i="6"/>
  <c r="BR17" i="6"/>
  <c r="BP17" i="6"/>
  <c r="BN17" i="6"/>
  <c r="BL17" i="6"/>
  <c r="BJ17" i="6"/>
  <c r="BH17" i="6"/>
  <c r="BF17" i="6"/>
  <c r="BD17" i="6"/>
  <c r="BB17" i="6"/>
  <c r="AZ17" i="6"/>
  <c r="AX17" i="6"/>
  <c r="AV17" i="6"/>
  <c r="AT17" i="6"/>
  <c r="AR17" i="6"/>
  <c r="AP17" i="6"/>
  <c r="AN17" i="6"/>
  <c r="AL17" i="6"/>
  <c r="AJ17" i="6"/>
  <c r="AH17" i="6"/>
  <c r="AF17" i="6"/>
  <c r="AD17" i="6"/>
  <c r="AB17" i="6"/>
  <c r="Z17" i="6"/>
  <c r="X17" i="6"/>
  <c r="V17" i="6"/>
  <c r="T17" i="6"/>
  <c r="R17" i="6"/>
  <c r="P17" i="6"/>
  <c r="N17" i="6"/>
  <c r="CF16" i="6"/>
  <c r="CD16" i="6"/>
  <c r="CB16" i="6"/>
  <c r="BZ16" i="6"/>
  <c r="BX16" i="6"/>
  <c r="BV16" i="6"/>
  <c r="BT16" i="6"/>
  <c r="BR16" i="6"/>
  <c r="BP16" i="6"/>
  <c r="BN16" i="6"/>
  <c r="BL16" i="6"/>
  <c r="BJ16" i="6"/>
  <c r="BH16" i="6"/>
  <c r="BF16" i="6"/>
  <c r="BD16" i="6"/>
  <c r="BB16" i="6"/>
  <c r="AZ16" i="6"/>
  <c r="AX16" i="6"/>
  <c r="AV16" i="6"/>
  <c r="AT16" i="6"/>
  <c r="AR16" i="6"/>
  <c r="AP16" i="6"/>
  <c r="AN16" i="6"/>
  <c r="AL16" i="6"/>
  <c r="AJ16" i="6"/>
  <c r="AH16" i="6"/>
  <c r="AF16" i="6"/>
  <c r="AD16" i="6"/>
  <c r="AB16" i="6"/>
  <c r="Z16" i="6"/>
  <c r="X16" i="6"/>
  <c r="V16" i="6"/>
  <c r="T16" i="6"/>
  <c r="R16" i="6"/>
  <c r="P16" i="6"/>
  <c r="N16" i="6"/>
  <c r="CF15" i="6"/>
  <c r="CD15" i="6"/>
  <c r="CB15" i="6"/>
  <c r="BZ15" i="6"/>
  <c r="BX15" i="6"/>
  <c r="BV15" i="6"/>
  <c r="BT15" i="6"/>
  <c r="BR15" i="6"/>
  <c r="BP15" i="6"/>
  <c r="BN15" i="6"/>
  <c r="BL15" i="6"/>
  <c r="BJ15" i="6"/>
  <c r="BH15" i="6"/>
  <c r="BF15" i="6"/>
  <c r="BD15" i="6"/>
  <c r="BB15" i="6"/>
  <c r="AZ15" i="6"/>
  <c r="AX15" i="6"/>
  <c r="AV15" i="6"/>
  <c r="AT15" i="6"/>
  <c r="AR15" i="6"/>
  <c r="AP15" i="6"/>
  <c r="AN15" i="6"/>
  <c r="AL15" i="6"/>
  <c r="AJ15" i="6"/>
  <c r="AH15" i="6"/>
  <c r="AF15" i="6"/>
  <c r="AD15" i="6"/>
  <c r="AB15" i="6"/>
  <c r="Z15" i="6"/>
  <c r="X15" i="6"/>
  <c r="V15" i="6"/>
  <c r="T15" i="6"/>
  <c r="R15" i="6"/>
  <c r="P15" i="6"/>
  <c r="N15" i="6"/>
  <c r="K15" i="6" s="1"/>
  <c r="CF14" i="6"/>
  <c r="CD14" i="6"/>
  <c r="CB14" i="6"/>
  <c r="BZ14" i="6"/>
  <c r="BX14" i="6"/>
  <c r="BV14" i="6"/>
  <c r="BT14" i="6"/>
  <c r="BR14" i="6"/>
  <c r="BP14" i="6"/>
  <c r="BN14" i="6"/>
  <c r="BL14" i="6"/>
  <c r="BJ14" i="6"/>
  <c r="BH14" i="6"/>
  <c r="BF14" i="6"/>
  <c r="BD14" i="6"/>
  <c r="BB14" i="6"/>
  <c r="AZ14" i="6"/>
  <c r="AX14" i="6"/>
  <c r="AV14" i="6"/>
  <c r="AT14" i="6"/>
  <c r="AR14" i="6"/>
  <c r="AP14" i="6"/>
  <c r="AN14" i="6"/>
  <c r="AL14" i="6"/>
  <c r="AJ14" i="6"/>
  <c r="AH14" i="6"/>
  <c r="AF14" i="6"/>
  <c r="AD14" i="6"/>
  <c r="AB14" i="6"/>
  <c r="Z14" i="6"/>
  <c r="X14" i="6"/>
  <c r="V14" i="6"/>
  <c r="L14" i="6" s="1"/>
  <c r="T14" i="6"/>
  <c r="R14" i="6"/>
  <c r="P14" i="6"/>
  <c r="N14" i="6"/>
  <c r="CF13" i="6"/>
  <c r="CD13" i="6"/>
  <c r="CB13" i="6"/>
  <c r="BZ13" i="6"/>
  <c r="BX13" i="6"/>
  <c r="BV13" i="6"/>
  <c r="BT13" i="6"/>
  <c r="BR13" i="6"/>
  <c r="BP13" i="6"/>
  <c r="BN13" i="6"/>
  <c r="BL13" i="6"/>
  <c r="BJ13" i="6"/>
  <c r="BH13" i="6"/>
  <c r="BF13" i="6"/>
  <c r="BD13" i="6"/>
  <c r="BB13" i="6"/>
  <c r="AZ13" i="6"/>
  <c r="AX13" i="6"/>
  <c r="AV13" i="6"/>
  <c r="AT13" i="6"/>
  <c r="AR13" i="6"/>
  <c r="AP13" i="6"/>
  <c r="AN13" i="6"/>
  <c r="AL13" i="6"/>
  <c r="AJ13" i="6"/>
  <c r="AH13" i="6"/>
  <c r="AF13" i="6"/>
  <c r="AD13" i="6"/>
  <c r="AB13" i="6"/>
  <c r="Z13" i="6"/>
  <c r="X13" i="6"/>
  <c r="V13" i="6"/>
  <c r="T13" i="6"/>
  <c r="R13" i="6"/>
  <c r="P13" i="6"/>
  <c r="N13" i="6"/>
  <c r="L13" i="6" s="1"/>
  <c r="K13" i="6"/>
  <c r="L12" i="6"/>
  <c r="J12" i="6" s="1"/>
  <c r="H12" i="6"/>
  <c r="L11" i="6"/>
  <c r="K11" i="6"/>
  <c r="L10" i="6"/>
  <c r="K10" i="6"/>
  <c r="J10" i="6"/>
  <c r="H10" i="6"/>
  <c r="L61" i="5"/>
  <c r="J61" i="5" s="1"/>
  <c r="K61" i="5"/>
  <c r="H61" i="5"/>
  <c r="L60" i="5"/>
  <c r="K60" i="5"/>
  <c r="L59" i="5"/>
  <c r="J59" i="5"/>
  <c r="H59" i="5"/>
  <c r="L58" i="5"/>
  <c r="J58" i="5"/>
  <c r="H58" i="5"/>
  <c r="L57" i="5"/>
  <c r="K57" i="5"/>
  <c r="J57" i="5"/>
  <c r="H57" i="5"/>
  <c r="L56" i="5"/>
  <c r="J56" i="5" s="1"/>
  <c r="K56" i="5"/>
  <c r="H56" i="5"/>
  <c r="CF55" i="5"/>
  <c r="CD55" i="5"/>
  <c r="CB55" i="5"/>
  <c r="BZ55" i="5"/>
  <c r="BX55" i="5"/>
  <c r="BV55" i="5"/>
  <c r="BT55" i="5"/>
  <c r="BR55" i="5"/>
  <c r="BP55" i="5"/>
  <c r="BN55" i="5"/>
  <c r="BL55" i="5"/>
  <c r="BJ55" i="5"/>
  <c r="BH55" i="5"/>
  <c r="BF55" i="5"/>
  <c r="BD55" i="5"/>
  <c r="BB55" i="5"/>
  <c r="AZ55" i="5"/>
  <c r="AX55" i="5"/>
  <c r="AV55" i="5"/>
  <c r="AT55" i="5"/>
  <c r="AR55" i="5"/>
  <c r="AP55" i="5"/>
  <c r="AN55" i="5"/>
  <c r="AL55" i="5"/>
  <c r="AJ55" i="5"/>
  <c r="AH55" i="5"/>
  <c r="AF55" i="5"/>
  <c r="AD55" i="5"/>
  <c r="AB55" i="5"/>
  <c r="Z55" i="5"/>
  <c r="X55" i="5"/>
  <c r="V55" i="5"/>
  <c r="T55" i="5"/>
  <c r="R55" i="5"/>
  <c r="P55" i="5"/>
  <c r="N55" i="5"/>
  <c r="L55" i="5"/>
  <c r="CF54" i="5"/>
  <c r="CD54" i="5"/>
  <c r="CB54" i="5"/>
  <c r="BZ54" i="5"/>
  <c r="BX54" i="5"/>
  <c r="BV54" i="5"/>
  <c r="BT54" i="5"/>
  <c r="BR54" i="5"/>
  <c r="BP54" i="5"/>
  <c r="BN54" i="5"/>
  <c r="BL54" i="5"/>
  <c r="BJ54" i="5"/>
  <c r="BH54" i="5"/>
  <c r="BF54" i="5"/>
  <c r="BD54" i="5"/>
  <c r="BB54" i="5"/>
  <c r="AZ54" i="5"/>
  <c r="AX54" i="5"/>
  <c r="AV54" i="5"/>
  <c r="AT54" i="5"/>
  <c r="AR54" i="5"/>
  <c r="AP54" i="5"/>
  <c r="AN54" i="5"/>
  <c r="AL54" i="5"/>
  <c r="AJ54" i="5"/>
  <c r="AH54" i="5"/>
  <c r="AF54" i="5"/>
  <c r="AD54" i="5"/>
  <c r="AB54" i="5"/>
  <c r="Z54" i="5"/>
  <c r="X54" i="5"/>
  <c r="V54" i="5"/>
  <c r="T54" i="5"/>
  <c r="R54" i="5"/>
  <c r="P54" i="5"/>
  <c r="L54" i="5" s="1"/>
  <c r="N54" i="5"/>
  <c r="CF53" i="5"/>
  <c r="CD53" i="5"/>
  <c r="CB53" i="5"/>
  <c r="BZ53" i="5"/>
  <c r="BX53" i="5"/>
  <c r="BV53" i="5"/>
  <c r="BT53" i="5"/>
  <c r="BR53" i="5"/>
  <c r="BP53" i="5"/>
  <c r="BN53" i="5"/>
  <c r="BL53" i="5"/>
  <c r="BJ53" i="5"/>
  <c r="BH53" i="5"/>
  <c r="BF53" i="5"/>
  <c r="BD53" i="5"/>
  <c r="BB53" i="5"/>
  <c r="AZ53" i="5"/>
  <c r="AX53" i="5"/>
  <c r="AV53" i="5"/>
  <c r="AT53" i="5"/>
  <c r="AR53" i="5"/>
  <c r="AP53" i="5"/>
  <c r="AN53" i="5"/>
  <c r="AL53" i="5"/>
  <c r="AJ53" i="5"/>
  <c r="AH53" i="5"/>
  <c r="AF53" i="5"/>
  <c r="AD53" i="5"/>
  <c r="AB53" i="5"/>
  <c r="Z53" i="5"/>
  <c r="X53" i="5"/>
  <c r="V53" i="5"/>
  <c r="T53" i="5"/>
  <c r="R53" i="5"/>
  <c r="P53" i="5"/>
  <c r="N53" i="5"/>
  <c r="CF52" i="5"/>
  <c r="CD52" i="5"/>
  <c r="CB52" i="5"/>
  <c r="BZ52" i="5"/>
  <c r="BX52" i="5"/>
  <c r="BV52" i="5"/>
  <c r="BT52" i="5"/>
  <c r="BR52" i="5"/>
  <c r="BP52" i="5"/>
  <c r="BN52" i="5"/>
  <c r="BL52" i="5"/>
  <c r="BJ52" i="5"/>
  <c r="BH52" i="5"/>
  <c r="BF52" i="5"/>
  <c r="BD52" i="5"/>
  <c r="BB52" i="5"/>
  <c r="AZ52" i="5"/>
  <c r="AX52" i="5"/>
  <c r="AV52" i="5"/>
  <c r="AT52" i="5"/>
  <c r="AR52" i="5"/>
  <c r="AP52" i="5"/>
  <c r="AN52" i="5"/>
  <c r="AL52" i="5"/>
  <c r="AJ52" i="5"/>
  <c r="AH52" i="5"/>
  <c r="AF52" i="5"/>
  <c r="AD52" i="5"/>
  <c r="AB52" i="5"/>
  <c r="Z52" i="5"/>
  <c r="X52" i="5"/>
  <c r="V52" i="5"/>
  <c r="T52" i="5"/>
  <c r="R52" i="5"/>
  <c r="P52" i="5"/>
  <c r="N52" i="5"/>
  <c r="L52" i="5" s="1"/>
  <c r="CF51" i="5"/>
  <c r="CD51" i="5"/>
  <c r="CB51" i="5"/>
  <c r="BZ51" i="5"/>
  <c r="BX51" i="5"/>
  <c r="BV51" i="5"/>
  <c r="BT51" i="5"/>
  <c r="BR51" i="5"/>
  <c r="BP51" i="5"/>
  <c r="BN51" i="5"/>
  <c r="BL51" i="5"/>
  <c r="BJ51" i="5"/>
  <c r="BH51" i="5"/>
  <c r="BF51" i="5"/>
  <c r="BD51" i="5"/>
  <c r="BB51" i="5"/>
  <c r="AZ51" i="5"/>
  <c r="AX51" i="5"/>
  <c r="AV51" i="5"/>
  <c r="AT51" i="5"/>
  <c r="AR51" i="5"/>
  <c r="AP51" i="5"/>
  <c r="AN51" i="5"/>
  <c r="AL51" i="5"/>
  <c r="AJ51" i="5"/>
  <c r="AH51" i="5"/>
  <c r="AF51" i="5"/>
  <c r="AD51" i="5"/>
  <c r="AB51" i="5"/>
  <c r="Z51" i="5"/>
  <c r="X51" i="5"/>
  <c r="V51" i="5"/>
  <c r="T51" i="5"/>
  <c r="R51" i="5"/>
  <c r="P51" i="5"/>
  <c r="N51" i="5"/>
  <c r="L51" i="5"/>
  <c r="CF50" i="5"/>
  <c r="CD50" i="5"/>
  <c r="CB50" i="5"/>
  <c r="BZ50" i="5"/>
  <c r="BX50" i="5"/>
  <c r="BV50" i="5"/>
  <c r="BT50" i="5"/>
  <c r="BR50" i="5"/>
  <c r="BP50" i="5"/>
  <c r="BN50" i="5"/>
  <c r="BL50" i="5"/>
  <c r="BJ50" i="5"/>
  <c r="BH50" i="5"/>
  <c r="BF50" i="5"/>
  <c r="BD50" i="5"/>
  <c r="BB50" i="5"/>
  <c r="AZ50" i="5"/>
  <c r="AX50" i="5"/>
  <c r="AV50" i="5"/>
  <c r="AT50" i="5"/>
  <c r="AR50" i="5"/>
  <c r="AP50" i="5"/>
  <c r="AN50" i="5"/>
  <c r="AL50" i="5"/>
  <c r="AJ50" i="5"/>
  <c r="AH50" i="5"/>
  <c r="AF50" i="5"/>
  <c r="AD50" i="5"/>
  <c r="AB50" i="5"/>
  <c r="Z50" i="5"/>
  <c r="X50" i="5"/>
  <c r="V50" i="5"/>
  <c r="T50" i="5"/>
  <c r="R50" i="5"/>
  <c r="P50" i="5"/>
  <c r="N50" i="5"/>
  <c r="CF49" i="5"/>
  <c r="CD49" i="5"/>
  <c r="CB49" i="5"/>
  <c r="BZ49" i="5"/>
  <c r="BX49" i="5"/>
  <c r="BV49" i="5"/>
  <c r="BT49" i="5"/>
  <c r="BR49" i="5"/>
  <c r="BP49" i="5"/>
  <c r="BN49" i="5"/>
  <c r="BL49" i="5"/>
  <c r="BJ49" i="5"/>
  <c r="BH49" i="5"/>
  <c r="BF49" i="5"/>
  <c r="BD49" i="5"/>
  <c r="BB49" i="5"/>
  <c r="AZ49" i="5"/>
  <c r="AX49" i="5"/>
  <c r="AV49" i="5"/>
  <c r="AT49" i="5"/>
  <c r="AR49" i="5"/>
  <c r="AP49" i="5"/>
  <c r="AN49" i="5"/>
  <c r="AL49" i="5"/>
  <c r="AJ49" i="5"/>
  <c r="AH49" i="5"/>
  <c r="AF49" i="5"/>
  <c r="AD49" i="5"/>
  <c r="AB49" i="5"/>
  <c r="Z49" i="5"/>
  <c r="X49" i="5"/>
  <c r="V49" i="5"/>
  <c r="T49" i="5"/>
  <c r="R49" i="5"/>
  <c r="P49" i="5"/>
  <c r="N49" i="5"/>
  <c r="L48" i="5"/>
  <c r="J48" i="5" s="1"/>
  <c r="K48" i="5"/>
  <c r="CF47" i="5"/>
  <c r="CD47" i="5"/>
  <c r="CB47" i="5"/>
  <c r="BZ47" i="5"/>
  <c r="BX47" i="5"/>
  <c r="BV47" i="5"/>
  <c r="BT47" i="5"/>
  <c r="BR47" i="5"/>
  <c r="BP47" i="5"/>
  <c r="BN47" i="5"/>
  <c r="BL47" i="5"/>
  <c r="BJ47" i="5"/>
  <c r="BH47" i="5"/>
  <c r="BF47" i="5"/>
  <c r="BD47" i="5"/>
  <c r="BB47" i="5"/>
  <c r="AZ47" i="5"/>
  <c r="AX47" i="5"/>
  <c r="AV47" i="5"/>
  <c r="AT47" i="5"/>
  <c r="AR47" i="5"/>
  <c r="AP47" i="5"/>
  <c r="AN47" i="5"/>
  <c r="AL47" i="5"/>
  <c r="AJ47" i="5"/>
  <c r="AH47" i="5"/>
  <c r="AF47" i="5"/>
  <c r="AD47" i="5"/>
  <c r="AB47" i="5"/>
  <c r="Z47" i="5"/>
  <c r="X47" i="5"/>
  <c r="V47" i="5"/>
  <c r="L47" i="5" s="1"/>
  <c r="T47" i="5"/>
  <c r="R47" i="5"/>
  <c r="P47" i="5"/>
  <c r="N47" i="5"/>
  <c r="CF46" i="5"/>
  <c r="CD46" i="5"/>
  <c r="CB46" i="5"/>
  <c r="BZ46" i="5"/>
  <c r="BX46" i="5"/>
  <c r="BV46" i="5"/>
  <c r="BT46" i="5"/>
  <c r="BR46" i="5"/>
  <c r="BP46" i="5"/>
  <c r="BN46" i="5"/>
  <c r="BL46" i="5"/>
  <c r="BJ46" i="5"/>
  <c r="BH46" i="5"/>
  <c r="BF46" i="5"/>
  <c r="BD46" i="5"/>
  <c r="BB46" i="5"/>
  <c r="AZ46" i="5"/>
  <c r="AX46" i="5"/>
  <c r="AV46" i="5"/>
  <c r="AT46" i="5"/>
  <c r="AR46" i="5"/>
  <c r="AP46" i="5"/>
  <c r="AN46" i="5"/>
  <c r="AL46" i="5"/>
  <c r="AJ46" i="5"/>
  <c r="AH46" i="5"/>
  <c r="AF46" i="5"/>
  <c r="AD46" i="5"/>
  <c r="AB46" i="5"/>
  <c r="Z46" i="5"/>
  <c r="X46" i="5"/>
  <c r="V46" i="5"/>
  <c r="T46" i="5"/>
  <c r="K46" i="5" s="1"/>
  <c r="R46" i="5"/>
  <c r="P46" i="5"/>
  <c r="N46" i="5"/>
  <c r="L46" i="5" s="1"/>
  <c r="H46" i="5" s="1"/>
  <c r="I46" i="5" s="1"/>
  <c r="J46" i="5"/>
  <c r="CF45" i="5"/>
  <c r="CD45" i="5"/>
  <c r="CB45" i="5"/>
  <c r="BZ45" i="5"/>
  <c r="BX45" i="5"/>
  <c r="BV45" i="5"/>
  <c r="BT45" i="5"/>
  <c r="BR45" i="5"/>
  <c r="BP45" i="5"/>
  <c r="BN45" i="5"/>
  <c r="BL45" i="5"/>
  <c r="BJ45" i="5"/>
  <c r="BH45" i="5"/>
  <c r="BF45" i="5"/>
  <c r="BD45" i="5"/>
  <c r="BB45" i="5"/>
  <c r="AZ45" i="5"/>
  <c r="AX45" i="5"/>
  <c r="AV45" i="5"/>
  <c r="AT45" i="5"/>
  <c r="AR45" i="5"/>
  <c r="AP45" i="5"/>
  <c r="AN45" i="5"/>
  <c r="AL45" i="5"/>
  <c r="AJ45" i="5"/>
  <c r="AH45" i="5"/>
  <c r="AF45" i="5"/>
  <c r="AD45" i="5"/>
  <c r="AB45" i="5"/>
  <c r="Z45" i="5"/>
  <c r="X45" i="5"/>
  <c r="V45" i="5"/>
  <c r="T45" i="5"/>
  <c r="R45" i="5"/>
  <c r="P45" i="5"/>
  <c r="N45" i="5"/>
  <c r="L45" i="5" s="1"/>
  <c r="CF44" i="5"/>
  <c r="CD44" i="5"/>
  <c r="CB44" i="5"/>
  <c r="BZ44" i="5"/>
  <c r="BX44" i="5"/>
  <c r="BV44" i="5"/>
  <c r="BT44" i="5"/>
  <c r="BR44" i="5"/>
  <c r="BP44" i="5"/>
  <c r="BN44" i="5"/>
  <c r="BL44" i="5"/>
  <c r="BJ44" i="5"/>
  <c r="BH44" i="5"/>
  <c r="BF44" i="5"/>
  <c r="BD44" i="5"/>
  <c r="BB44" i="5"/>
  <c r="AZ44" i="5"/>
  <c r="AX44" i="5"/>
  <c r="AV44" i="5"/>
  <c r="AT44" i="5"/>
  <c r="AR44" i="5"/>
  <c r="AP44" i="5"/>
  <c r="AN44" i="5"/>
  <c r="AL44" i="5"/>
  <c r="AJ44" i="5"/>
  <c r="AH44" i="5"/>
  <c r="AF44" i="5"/>
  <c r="AD44" i="5"/>
  <c r="AB44" i="5"/>
  <c r="Z44" i="5"/>
  <c r="X44" i="5"/>
  <c r="V44" i="5"/>
  <c r="T44" i="5"/>
  <c r="R44" i="5"/>
  <c r="P44" i="5"/>
  <c r="N44" i="5"/>
  <c r="CF43" i="5"/>
  <c r="CD43" i="5"/>
  <c r="CB43" i="5"/>
  <c r="BZ43" i="5"/>
  <c r="BX43" i="5"/>
  <c r="BV43" i="5"/>
  <c r="BT43" i="5"/>
  <c r="BR43" i="5"/>
  <c r="BP43" i="5"/>
  <c r="BN43" i="5"/>
  <c r="BL43" i="5"/>
  <c r="BJ43" i="5"/>
  <c r="BH43" i="5"/>
  <c r="BF43" i="5"/>
  <c r="BD43" i="5"/>
  <c r="BB43" i="5"/>
  <c r="AZ43" i="5"/>
  <c r="AX43" i="5"/>
  <c r="AV43" i="5"/>
  <c r="AT43" i="5"/>
  <c r="AR43" i="5"/>
  <c r="AP43" i="5"/>
  <c r="AN43" i="5"/>
  <c r="AL43" i="5"/>
  <c r="AJ43" i="5"/>
  <c r="AH43" i="5"/>
  <c r="AF43" i="5"/>
  <c r="AD43" i="5"/>
  <c r="AB43" i="5"/>
  <c r="Z43" i="5"/>
  <c r="X43" i="5"/>
  <c r="V43" i="5"/>
  <c r="T43" i="5"/>
  <c r="R43" i="5"/>
  <c r="P43" i="5"/>
  <c r="N43" i="5"/>
  <c r="CF42" i="5"/>
  <c r="CD42" i="5"/>
  <c r="CB42" i="5"/>
  <c r="BZ42" i="5"/>
  <c r="BX42" i="5"/>
  <c r="BV42" i="5"/>
  <c r="BT42" i="5"/>
  <c r="BR42" i="5"/>
  <c r="BP42" i="5"/>
  <c r="BN42" i="5"/>
  <c r="BL42" i="5"/>
  <c r="BJ42" i="5"/>
  <c r="BH42" i="5"/>
  <c r="BF42" i="5"/>
  <c r="BD42" i="5"/>
  <c r="BB42" i="5"/>
  <c r="AZ42" i="5"/>
  <c r="AX42" i="5"/>
  <c r="AV42" i="5"/>
  <c r="AT42" i="5"/>
  <c r="AR42" i="5"/>
  <c r="AP42" i="5"/>
  <c r="AN42" i="5"/>
  <c r="AL42" i="5"/>
  <c r="AJ42" i="5"/>
  <c r="AH42" i="5"/>
  <c r="AF42" i="5"/>
  <c r="AD42" i="5"/>
  <c r="AB42" i="5"/>
  <c r="Z42" i="5"/>
  <c r="X42" i="5"/>
  <c r="L42" i="5" s="1"/>
  <c r="V42" i="5"/>
  <c r="T42" i="5"/>
  <c r="R42" i="5"/>
  <c r="P42" i="5"/>
  <c r="N42" i="5"/>
  <c r="L41" i="5"/>
  <c r="J41" i="5" s="1"/>
  <c r="K41" i="5"/>
  <c r="L40" i="5"/>
  <c r="K40" i="5"/>
  <c r="J40" i="5"/>
  <c r="H40" i="5"/>
  <c r="L39" i="5"/>
  <c r="J39" i="5" s="1"/>
  <c r="K39" i="5"/>
  <c r="L38" i="5"/>
  <c r="J38" i="5" s="1"/>
  <c r="K38" i="5"/>
  <c r="L37" i="5"/>
  <c r="K37" i="5"/>
  <c r="J37" i="5"/>
  <c r="H37" i="5"/>
  <c r="L36" i="5"/>
  <c r="J36" i="5" s="1"/>
  <c r="K36" i="5"/>
  <c r="L35" i="5"/>
  <c r="J35" i="5" s="1"/>
  <c r="K35" i="5"/>
  <c r="L34" i="5"/>
  <c r="K34" i="5"/>
  <c r="J34" i="5"/>
  <c r="H34" i="5"/>
  <c r="L33" i="5"/>
  <c r="J33" i="5" s="1"/>
  <c r="K33" i="5"/>
  <c r="L32" i="5"/>
  <c r="J32" i="5" s="1"/>
  <c r="K32" i="5"/>
  <c r="L31" i="5"/>
  <c r="K31" i="5"/>
  <c r="J31" i="5"/>
  <c r="H31" i="5"/>
  <c r="CF30" i="5"/>
  <c r="CD30" i="5"/>
  <c r="CB30" i="5"/>
  <c r="BZ30" i="5"/>
  <c r="BX30" i="5"/>
  <c r="BV30" i="5"/>
  <c r="BT30" i="5"/>
  <c r="BR30" i="5"/>
  <c r="BP30" i="5"/>
  <c r="BN30" i="5"/>
  <c r="BL30" i="5"/>
  <c r="BJ30" i="5"/>
  <c r="BH30" i="5"/>
  <c r="BF30" i="5"/>
  <c r="BD30" i="5"/>
  <c r="BB30" i="5"/>
  <c r="AZ30" i="5"/>
  <c r="AX30" i="5"/>
  <c r="AV30" i="5"/>
  <c r="AT30" i="5"/>
  <c r="AR30" i="5"/>
  <c r="AP30" i="5"/>
  <c r="AN30" i="5"/>
  <c r="AL30" i="5"/>
  <c r="AJ30" i="5"/>
  <c r="AH30" i="5"/>
  <c r="AF30" i="5"/>
  <c r="AD30" i="5"/>
  <c r="AB30" i="5"/>
  <c r="Z30" i="5"/>
  <c r="X30" i="5"/>
  <c r="V30" i="5"/>
  <c r="T30" i="5"/>
  <c r="R30" i="5"/>
  <c r="P30" i="5"/>
  <c r="N30" i="5"/>
  <c r="CF29" i="5"/>
  <c r="CD29" i="5"/>
  <c r="CB29" i="5"/>
  <c r="BZ29" i="5"/>
  <c r="BX29" i="5"/>
  <c r="BV29" i="5"/>
  <c r="BT29" i="5"/>
  <c r="BR29" i="5"/>
  <c r="BP29" i="5"/>
  <c r="BN29" i="5"/>
  <c r="BL29" i="5"/>
  <c r="BJ29" i="5"/>
  <c r="BH29" i="5"/>
  <c r="BF29" i="5"/>
  <c r="BD29" i="5"/>
  <c r="BB29" i="5"/>
  <c r="AZ29" i="5"/>
  <c r="AX29" i="5"/>
  <c r="AV29" i="5"/>
  <c r="AT29" i="5"/>
  <c r="AR29" i="5"/>
  <c r="AP29" i="5"/>
  <c r="AN29" i="5"/>
  <c r="AL29" i="5"/>
  <c r="AJ29" i="5"/>
  <c r="AH29" i="5"/>
  <c r="AF29" i="5"/>
  <c r="AD29" i="5"/>
  <c r="AB29" i="5"/>
  <c r="Z29" i="5"/>
  <c r="X29" i="5"/>
  <c r="V29" i="5"/>
  <c r="T29" i="5"/>
  <c r="R29" i="5"/>
  <c r="P29" i="5"/>
  <c r="N29" i="5"/>
  <c r="K29" i="5" s="1"/>
  <c r="L29" i="5"/>
  <c r="CF28" i="5"/>
  <c r="CD28" i="5"/>
  <c r="CB28" i="5"/>
  <c r="BZ28" i="5"/>
  <c r="BX28" i="5"/>
  <c r="BV28" i="5"/>
  <c r="BT28" i="5"/>
  <c r="BR28" i="5"/>
  <c r="BP28" i="5"/>
  <c r="BN28" i="5"/>
  <c r="BL28" i="5"/>
  <c r="BJ28" i="5"/>
  <c r="BH28" i="5"/>
  <c r="BF28" i="5"/>
  <c r="BD28" i="5"/>
  <c r="BB28" i="5"/>
  <c r="AZ28" i="5"/>
  <c r="AX28" i="5"/>
  <c r="AV28" i="5"/>
  <c r="AT28" i="5"/>
  <c r="AR28" i="5"/>
  <c r="AP28" i="5"/>
  <c r="AN28" i="5"/>
  <c r="AL28" i="5"/>
  <c r="AJ28" i="5"/>
  <c r="AH28" i="5"/>
  <c r="AF28" i="5"/>
  <c r="AD28" i="5"/>
  <c r="AB28" i="5"/>
  <c r="Z28" i="5"/>
  <c r="X28" i="5"/>
  <c r="V28" i="5"/>
  <c r="L28" i="5" s="1"/>
  <c r="T28" i="5"/>
  <c r="R28" i="5"/>
  <c r="P28" i="5"/>
  <c r="N28" i="5"/>
  <c r="CF27" i="5"/>
  <c r="CD27" i="5"/>
  <c r="CB27" i="5"/>
  <c r="BZ27" i="5"/>
  <c r="BX27" i="5"/>
  <c r="BV27" i="5"/>
  <c r="BT27" i="5"/>
  <c r="BR27" i="5"/>
  <c r="BP27" i="5"/>
  <c r="BN27" i="5"/>
  <c r="BL27" i="5"/>
  <c r="BJ27" i="5"/>
  <c r="BH27" i="5"/>
  <c r="BF27" i="5"/>
  <c r="BD27" i="5"/>
  <c r="BB27" i="5"/>
  <c r="AZ27" i="5"/>
  <c r="AX27" i="5"/>
  <c r="AV27" i="5"/>
  <c r="AT27" i="5"/>
  <c r="AR27" i="5"/>
  <c r="AP27" i="5"/>
  <c r="AN27" i="5"/>
  <c r="AL27" i="5"/>
  <c r="AJ27" i="5"/>
  <c r="AH27" i="5"/>
  <c r="AF27" i="5"/>
  <c r="AD27" i="5"/>
  <c r="AB27" i="5"/>
  <c r="Z27" i="5"/>
  <c r="X27" i="5"/>
  <c r="V27" i="5"/>
  <c r="T27" i="5"/>
  <c r="K27" i="5" s="1"/>
  <c r="R27" i="5"/>
  <c r="P27" i="5"/>
  <c r="L27" i="5" s="1"/>
  <c r="H27" i="5" s="1"/>
  <c r="I27" i="5" s="1"/>
  <c r="N27" i="5"/>
  <c r="J27" i="5"/>
  <c r="CF26" i="5"/>
  <c r="CD26" i="5"/>
  <c r="CB26" i="5"/>
  <c r="BZ26" i="5"/>
  <c r="BX26" i="5"/>
  <c r="BV26" i="5"/>
  <c r="BT26" i="5"/>
  <c r="BR26" i="5"/>
  <c r="BP26" i="5"/>
  <c r="BN26" i="5"/>
  <c r="BL26" i="5"/>
  <c r="BJ26" i="5"/>
  <c r="BH26" i="5"/>
  <c r="BF26" i="5"/>
  <c r="BD26" i="5"/>
  <c r="BB26" i="5"/>
  <c r="AZ26" i="5"/>
  <c r="AX26" i="5"/>
  <c r="AV26" i="5"/>
  <c r="AT26" i="5"/>
  <c r="AR26" i="5"/>
  <c r="AP26" i="5"/>
  <c r="AN26" i="5"/>
  <c r="AL26" i="5"/>
  <c r="AJ26" i="5"/>
  <c r="AH26" i="5"/>
  <c r="AF26" i="5"/>
  <c r="AD26" i="5"/>
  <c r="AB26" i="5"/>
  <c r="Z26" i="5"/>
  <c r="X26" i="5"/>
  <c r="V26" i="5"/>
  <c r="T26" i="5"/>
  <c r="R26" i="5"/>
  <c r="P26" i="5"/>
  <c r="N26" i="5"/>
  <c r="L26" i="5" s="1"/>
  <c r="CF25" i="5"/>
  <c r="CD25" i="5"/>
  <c r="CB25" i="5"/>
  <c r="BZ25" i="5"/>
  <c r="BX25" i="5"/>
  <c r="BV25" i="5"/>
  <c r="BT25" i="5"/>
  <c r="BR25" i="5"/>
  <c r="BP25" i="5"/>
  <c r="BN25" i="5"/>
  <c r="BL25" i="5"/>
  <c r="BJ25" i="5"/>
  <c r="BH25" i="5"/>
  <c r="BF25" i="5"/>
  <c r="BD25" i="5"/>
  <c r="BB25" i="5"/>
  <c r="AZ25" i="5"/>
  <c r="AX25" i="5"/>
  <c r="AV25" i="5"/>
  <c r="AT25" i="5"/>
  <c r="AR25" i="5"/>
  <c r="AP25" i="5"/>
  <c r="AN25" i="5"/>
  <c r="AL25" i="5"/>
  <c r="AJ25" i="5"/>
  <c r="AH25" i="5"/>
  <c r="AF25" i="5"/>
  <c r="AD25" i="5"/>
  <c r="AB25" i="5"/>
  <c r="Z25" i="5"/>
  <c r="X25" i="5"/>
  <c r="V25" i="5"/>
  <c r="T25" i="5"/>
  <c r="R25" i="5"/>
  <c r="P25" i="5"/>
  <c r="N25" i="5"/>
  <c r="CF24" i="5"/>
  <c r="CD24" i="5"/>
  <c r="CB24" i="5"/>
  <c r="BZ24" i="5"/>
  <c r="BX24" i="5"/>
  <c r="BV24" i="5"/>
  <c r="BT24" i="5"/>
  <c r="BR24" i="5"/>
  <c r="BP24" i="5"/>
  <c r="BN24" i="5"/>
  <c r="BL24" i="5"/>
  <c r="BJ24" i="5"/>
  <c r="BH24" i="5"/>
  <c r="BF24" i="5"/>
  <c r="BD24" i="5"/>
  <c r="BB24" i="5"/>
  <c r="AZ24" i="5"/>
  <c r="AX24" i="5"/>
  <c r="AV24" i="5"/>
  <c r="AT24" i="5"/>
  <c r="AR24" i="5"/>
  <c r="AP24" i="5"/>
  <c r="AN24" i="5"/>
  <c r="AL24" i="5"/>
  <c r="AJ24" i="5"/>
  <c r="AH24" i="5"/>
  <c r="AF24" i="5"/>
  <c r="AD24" i="5"/>
  <c r="AB24" i="5"/>
  <c r="Z24" i="5"/>
  <c r="X24" i="5"/>
  <c r="V24" i="5"/>
  <c r="T24" i="5"/>
  <c r="R24" i="5"/>
  <c r="P24" i="5"/>
  <c r="N24" i="5"/>
  <c r="CF23" i="5"/>
  <c r="CD23" i="5"/>
  <c r="CB23" i="5"/>
  <c r="BZ23" i="5"/>
  <c r="BX23" i="5"/>
  <c r="BV23" i="5"/>
  <c r="BT23" i="5"/>
  <c r="BR23" i="5"/>
  <c r="BP23" i="5"/>
  <c r="BN23" i="5"/>
  <c r="BL23" i="5"/>
  <c r="BJ23" i="5"/>
  <c r="BH23" i="5"/>
  <c r="BF23" i="5"/>
  <c r="BD23" i="5"/>
  <c r="BB23" i="5"/>
  <c r="AZ23" i="5"/>
  <c r="AX23" i="5"/>
  <c r="AV23" i="5"/>
  <c r="AT23" i="5"/>
  <c r="AR23" i="5"/>
  <c r="AP23" i="5"/>
  <c r="AN23" i="5"/>
  <c r="AL23" i="5"/>
  <c r="AJ23" i="5"/>
  <c r="AH23" i="5"/>
  <c r="AF23" i="5"/>
  <c r="AD23" i="5"/>
  <c r="AB23" i="5"/>
  <c r="Z23" i="5"/>
  <c r="X23" i="5"/>
  <c r="V23" i="5"/>
  <c r="T23" i="5"/>
  <c r="R23" i="5"/>
  <c r="P23" i="5"/>
  <c r="N23" i="5"/>
  <c r="L23" i="5"/>
  <c r="CF22" i="5"/>
  <c r="CD22" i="5"/>
  <c r="CB22" i="5"/>
  <c r="BZ22" i="5"/>
  <c r="BX22" i="5"/>
  <c r="BV22" i="5"/>
  <c r="BT22" i="5"/>
  <c r="BR22" i="5"/>
  <c r="BP22" i="5"/>
  <c r="BN22" i="5"/>
  <c r="BL22" i="5"/>
  <c r="BJ22" i="5"/>
  <c r="BH22" i="5"/>
  <c r="BF22" i="5"/>
  <c r="BD22" i="5"/>
  <c r="BB22" i="5"/>
  <c r="AZ22" i="5"/>
  <c r="AX22" i="5"/>
  <c r="AV22" i="5"/>
  <c r="AT22" i="5"/>
  <c r="AR22" i="5"/>
  <c r="AP22" i="5"/>
  <c r="AN22" i="5"/>
  <c r="AL22" i="5"/>
  <c r="AJ22" i="5"/>
  <c r="AH22" i="5"/>
  <c r="AF22" i="5"/>
  <c r="AD22" i="5"/>
  <c r="AB22" i="5"/>
  <c r="Z22" i="5"/>
  <c r="X22" i="5"/>
  <c r="V22" i="5"/>
  <c r="L22" i="5" s="1"/>
  <c r="T22" i="5"/>
  <c r="R22" i="5"/>
  <c r="P22" i="5"/>
  <c r="N22" i="5"/>
  <c r="CF21" i="5"/>
  <c r="CD21" i="5"/>
  <c r="CB21" i="5"/>
  <c r="BZ21" i="5"/>
  <c r="BX21" i="5"/>
  <c r="BV21" i="5"/>
  <c r="BT21" i="5"/>
  <c r="BR21" i="5"/>
  <c r="BP21" i="5"/>
  <c r="BN21" i="5"/>
  <c r="BL21" i="5"/>
  <c r="BJ21" i="5"/>
  <c r="BH21" i="5"/>
  <c r="BF21" i="5"/>
  <c r="BD21" i="5"/>
  <c r="BB21" i="5"/>
  <c r="AZ21" i="5"/>
  <c r="AX21" i="5"/>
  <c r="AV21" i="5"/>
  <c r="AT21" i="5"/>
  <c r="AR21" i="5"/>
  <c r="AP21" i="5"/>
  <c r="AN21" i="5"/>
  <c r="AL21" i="5"/>
  <c r="AJ21" i="5"/>
  <c r="AH21" i="5"/>
  <c r="AF21" i="5"/>
  <c r="AD21" i="5"/>
  <c r="AB21" i="5"/>
  <c r="Z21" i="5"/>
  <c r="X21" i="5"/>
  <c r="V21" i="5"/>
  <c r="T21" i="5"/>
  <c r="K21" i="5" s="1"/>
  <c r="R21" i="5"/>
  <c r="P21" i="5"/>
  <c r="L21" i="5" s="1"/>
  <c r="H21" i="5" s="1"/>
  <c r="I21" i="5" s="1"/>
  <c r="N21" i="5"/>
  <c r="Z20" i="5"/>
  <c r="N20" i="5"/>
  <c r="L20" i="5"/>
  <c r="J20" i="5" s="1"/>
  <c r="K20" i="5"/>
  <c r="CF19" i="5"/>
  <c r="CD19" i="5"/>
  <c r="CB19" i="5"/>
  <c r="BZ19" i="5"/>
  <c r="BX19" i="5"/>
  <c r="BV19" i="5"/>
  <c r="BT19" i="5"/>
  <c r="BR19" i="5"/>
  <c r="BP19" i="5"/>
  <c r="BN19" i="5"/>
  <c r="BL19" i="5"/>
  <c r="BJ19" i="5"/>
  <c r="BH19" i="5"/>
  <c r="BF19" i="5"/>
  <c r="BD19" i="5"/>
  <c r="BB19" i="5"/>
  <c r="AZ19" i="5"/>
  <c r="AX19" i="5"/>
  <c r="AV19" i="5"/>
  <c r="AT19" i="5"/>
  <c r="AR19" i="5"/>
  <c r="AP19" i="5"/>
  <c r="AN19" i="5"/>
  <c r="AL19" i="5"/>
  <c r="AJ19" i="5"/>
  <c r="AH19" i="5"/>
  <c r="AF19" i="5"/>
  <c r="AD19" i="5"/>
  <c r="AB19" i="5"/>
  <c r="Z19" i="5"/>
  <c r="X19" i="5"/>
  <c r="V19" i="5"/>
  <c r="T19" i="5"/>
  <c r="R19" i="5"/>
  <c r="P19" i="5"/>
  <c r="N19" i="5"/>
  <c r="L19" i="5" s="1"/>
  <c r="CF18" i="5"/>
  <c r="CD18" i="5"/>
  <c r="CB18" i="5"/>
  <c r="BZ18" i="5"/>
  <c r="BX18" i="5"/>
  <c r="BV18" i="5"/>
  <c r="BT18" i="5"/>
  <c r="BR18" i="5"/>
  <c r="BP18" i="5"/>
  <c r="BN18" i="5"/>
  <c r="BL18" i="5"/>
  <c r="BJ18" i="5"/>
  <c r="BH18" i="5"/>
  <c r="BF18" i="5"/>
  <c r="BD18" i="5"/>
  <c r="BB18" i="5"/>
  <c r="AZ18" i="5"/>
  <c r="AX18" i="5"/>
  <c r="AV18" i="5"/>
  <c r="AT18" i="5"/>
  <c r="AR18" i="5"/>
  <c r="AP18" i="5"/>
  <c r="AN18" i="5"/>
  <c r="AL18" i="5"/>
  <c r="AJ18" i="5"/>
  <c r="AH18" i="5"/>
  <c r="AF18" i="5"/>
  <c r="AD18" i="5"/>
  <c r="AB18" i="5"/>
  <c r="Z18" i="5"/>
  <c r="X18" i="5"/>
  <c r="V18" i="5"/>
  <c r="T18" i="5"/>
  <c r="R18" i="5"/>
  <c r="P18" i="5"/>
  <c r="N18" i="5"/>
  <c r="CF17" i="5"/>
  <c r="CD17" i="5"/>
  <c r="CB17" i="5"/>
  <c r="BZ17" i="5"/>
  <c r="BX17" i="5"/>
  <c r="BV17" i="5"/>
  <c r="BT17" i="5"/>
  <c r="BR17" i="5"/>
  <c r="BP17" i="5"/>
  <c r="BN17" i="5"/>
  <c r="BL17" i="5"/>
  <c r="BJ17" i="5"/>
  <c r="BH17" i="5"/>
  <c r="BF17" i="5"/>
  <c r="BD17" i="5"/>
  <c r="BB17" i="5"/>
  <c r="AZ17" i="5"/>
  <c r="AX17" i="5"/>
  <c r="AV17" i="5"/>
  <c r="AT17" i="5"/>
  <c r="AR17" i="5"/>
  <c r="AP17" i="5"/>
  <c r="AN17" i="5"/>
  <c r="AL17" i="5"/>
  <c r="AJ17" i="5"/>
  <c r="AH17" i="5"/>
  <c r="AF17" i="5"/>
  <c r="AD17" i="5"/>
  <c r="AB17" i="5"/>
  <c r="Z17" i="5"/>
  <c r="X17" i="5"/>
  <c r="V17" i="5"/>
  <c r="T17" i="5"/>
  <c r="R17" i="5"/>
  <c r="P17" i="5"/>
  <c r="N17" i="5"/>
  <c r="CF16" i="5"/>
  <c r="CD16" i="5"/>
  <c r="CB16" i="5"/>
  <c r="BZ16" i="5"/>
  <c r="BX16" i="5"/>
  <c r="BV16" i="5"/>
  <c r="BT16" i="5"/>
  <c r="BR16" i="5"/>
  <c r="BP16" i="5"/>
  <c r="BN16" i="5"/>
  <c r="BL16" i="5"/>
  <c r="BJ16" i="5"/>
  <c r="BH16" i="5"/>
  <c r="BF16" i="5"/>
  <c r="BD16" i="5"/>
  <c r="BB16" i="5"/>
  <c r="AZ16" i="5"/>
  <c r="AX16" i="5"/>
  <c r="AV16" i="5"/>
  <c r="AT16" i="5"/>
  <c r="AR16" i="5"/>
  <c r="AP16" i="5"/>
  <c r="AN16" i="5"/>
  <c r="AL16" i="5"/>
  <c r="AJ16" i="5"/>
  <c r="AH16" i="5"/>
  <c r="AF16" i="5"/>
  <c r="AD16" i="5"/>
  <c r="AB16" i="5"/>
  <c r="Z16" i="5"/>
  <c r="X16" i="5"/>
  <c r="V16" i="5"/>
  <c r="T16" i="5"/>
  <c r="R16" i="5"/>
  <c r="P16" i="5"/>
  <c r="N16" i="5"/>
  <c r="L16" i="5"/>
  <c r="CF15" i="5"/>
  <c r="CD15" i="5"/>
  <c r="CB15" i="5"/>
  <c r="BZ15" i="5"/>
  <c r="BX15" i="5"/>
  <c r="BV15" i="5"/>
  <c r="BT15" i="5"/>
  <c r="BR15" i="5"/>
  <c r="BP15" i="5"/>
  <c r="BN15" i="5"/>
  <c r="BL15" i="5"/>
  <c r="BJ15" i="5"/>
  <c r="BH15" i="5"/>
  <c r="BF15" i="5"/>
  <c r="BD15" i="5"/>
  <c r="BB15" i="5"/>
  <c r="AZ15" i="5"/>
  <c r="AX15" i="5"/>
  <c r="AV15" i="5"/>
  <c r="AT15" i="5"/>
  <c r="AR15" i="5"/>
  <c r="AP15" i="5"/>
  <c r="AN15" i="5"/>
  <c r="AL15" i="5"/>
  <c r="AJ15" i="5"/>
  <c r="AH15" i="5"/>
  <c r="AF15" i="5"/>
  <c r="AD15" i="5"/>
  <c r="AB15" i="5"/>
  <c r="Z15" i="5"/>
  <c r="X15" i="5"/>
  <c r="V15" i="5"/>
  <c r="L15" i="5" s="1"/>
  <c r="T15" i="5"/>
  <c r="R15" i="5"/>
  <c r="P15" i="5"/>
  <c r="N15" i="5"/>
  <c r="K15" i="5"/>
  <c r="CF14" i="5"/>
  <c r="CD14" i="5"/>
  <c r="CB14" i="5"/>
  <c r="BZ14" i="5"/>
  <c r="BX14" i="5"/>
  <c r="BV14" i="5"/>
  <c r="BT14" i="5"/>
  <c r="BR14" i="5"/>
  <c r="BP14" i="5"/>
  <c r="BN14" i="5"/>
  <c r="BL14" i="5"/>
  <c r="BJ14" i="5"/>
  <c r="BH14" i="5"/>
  <c r="BF14" i="5"/>
  <c r="BD14" i="5"/>
  <c r="BB14" i="5"/>
  <c r="AZ14" i="5"/>
  <c r="AX14" i="5"/>
  <c r="AV14" i="5"/>
  <c r="AT14" i="5"/>
  <c r="AR14" i="5"/>
  <c r="AP14" i="5"/>
  <c r="AN14" i="5"/>
  <c r="AL14" i="5"/>
  <c r="AJ14" i="5"/>
  <c r="AH14" i="5"/>
  <c r="AF14" i="5"/>
  <c r="AD14" i="5"/>
  <c r="AB14" i="5"/>
  <c r="Z14" i="5"/>
  <c r="X14" i="5"/>
  <c r="V14" i="5"/>
  <c r="T14" i="5"/>
  <c r="K14" i="5" s="1"/>
  <c r="R14" i="5"/>
  <c r="P14" i="5"/>
  <c r="L14" i="5" s="1"/>
  <c r="H14" i="5" s="1"/>
  <c r="I14" i="5" s="1"/>
  <c r="N14" i="5"/>
  <c r="CF13" i="5"/>
  <c r="CD13" i="5"/>
  <c r="CB13" i="5"/>
  <c r="BZ13" i="5"/>
  <c r="BX13" i="5"/>
  <c r="BV13" i="5"/>
  <c r="BT13" i="5"/>
  <c r="BR13" i="5"/>
  <c r="BP13" i="5"/>
  <c r="BN13" i="5"/>
  <c r="BL13" i="5"/>
  <c r="BJ13" i="5"/>
  <c r="BH13" i="5"/>
  <c r="BF13" i="5"/>
  <c r="BD13" i="5"/>
  <c r="BB13" i="5"/>
  <c r="AZ13" i="5"/>
  <c r="AX13" i="5"/>
  <c r="AV13" i="5"/>
  <c r="AT13" i="5"/>
  <c r="AR13" i="5"/>
  <c r="AP13" i="5"/>
  <c r="AN13" i="5"/>
  <c r="AL13" i="5"/>
  <c r="AJ13" i="5"/>
  <c r="AH13" i="5"/>
  <c r="AF13" i="5"/>
  <c r="AD13" i="5"/>
  <c r="AB13" i="5"/>
  <c r="Z13" i="5"/>
  <c r="X13" i="5"/>
  <c r="V13" i="5"/>
  <c r="T13" i="5"/>
  <c r="R13" i="5"/>
  <c r="P13" i="5"/>
  <c r="N13" i="5"/>
  <c r="L12" i="5"/>
  <c r="J12" i="5" s="1"/>
  <c r="L11" i="5"/>
  <c r="J11" i="5" s="1"/>
  <c r="K11" i="5"/>
  <c r="L10" i="5"/>
  <c r="K10" i="5"/>
  <c r="J10" i="5"/>
  <c r="H10" i="5"/>
  <c r="L61" i="4"/>
  <c r="J61" i="4" s="1"/>
  <c r="K61" i="4"/>
  <c r="L60" i="4"/>
  <c r="J60" i="4" s="1"/>
  <c r="K60" i="4"/>
  <c r="L59" i="4"/>
  <c r="J59" i="4"/>
  <c r="H59" i="4"/>
  <c r="L58" i="4"/>
  <c r="L57" i="4"/>
  <c r="K57" i="4"/>
  <c r="J57" i="4"/>
  <c r="H57" i="4"/>
  <c r="L56" i="4"/>
  <c r="J56" i="4" s="1"/>
  <c r="K56" i="4"/>
  <c r="CF55" i="4"/>
  <c r="CD55" i="4"/>
  <c r="CB55" i="4"/>
  <c r="BZ55" i="4"/>
  <c r="BX55" i="4"/>
  <c r="BV55" i="4"/>
  <c r="BT55" i="4"/>
  <c r="BR55" i="4"/>
  <c r="BP55" i="4"/>
  <c r="BN55" i="4"/>
  <c r="BL55" i="4"/>
  <c r="BJ55" i="4"/>
  <c r="BH55" i="4"/>
  <c r="BF55" i="4"/>
  <c r="BD55" i="4"/>
  <c r="BB55" i="4"/>
  <c r="AZ55" i="4"/>
  <c r="AX55" i="4"/>
  <c r="AV55" i="4"/>
  <c r="AT55" i="4"/>
  <c r="AR55" i="4"/>
  <c r="AP55" i="4"/>
  <c r="AN55" i="4"/>
  <c r="AL55" i="4"/>
  <c r="AJ55" i="4"/>
  <c r="AH55" i="4"/>
  <c r="AF55" i="4"/>
  <c r="AD55" i="4"/>
  <c r="AB55" i="4"/>
  <c r="Z55" i="4"/>
  <c r="X55" i="4"/>
  <c r="V55" i="4"/>
  <c r="L55" i="4" s="1"/>
  <c r="T55" i="4"/>
  <c r="R55" i="4"/>
  <c r="P55" i="4"/>
  <c r="N55" i="4"/>
  <c r="K55" i="4"/>
  <c r="CF54" i="4"/>
  <c r="CD54" i="4"/>
  <c r="CB54" i="4"/>
  <c r="BZ54" i="4"/>
  <c r="BX54" i="4"/>
  <c r="BV54" i="4"/>
  <c r="BT54" i="4"/>
  <c r="BR54" i="4"/>
  <c r="BP54" i="4"/>
  <c r="BN54" i="4"/>
  <c r="BL54" i="4"/>
  <c r="BJ54" i="4"/>
  <c r="BH54" i="4"/>
  <c r="BF54" i="4"/>
  <c r="BD54" i="4"/>
  <c r="BB54" i="4"/>
  <c r="AZ54" i="4"/>
  <c r="AX54" i="4"/>
  <c r="AV54" i="4"/>
  <c r="AT54" i="4"/>
  <c r="AR54" i="4"/>
  <c r="AP54" i="4"/>
  <c r="AN54" i="4"/>
  <c r="AL54" i="4"/>
  <c r="AJ54" i="4"/>
  <c r="AH54" i="4"/>
  <c r="AF54" i="4"/>
  <c r="AD54" i="4"/>
  <c r="AB54" i="4"/>
  <c r="Z54" i="4"/>
  <c r="X54" i="4"/>
  <c r="V54" i="4"/>
  <c r="T54" i="4"/>
  <c r="K54" i="4" s="1"/>
  <c r="R54" i="4"/>
  <c r="P54" i="4"/>
  <c r="L54" i="4" s="1"/>
  <c r="H54" i="4" s="1"/>
  <c r="I54" i="4" s="1"/>
  <c r="N54" i="4"/>
  <c r="CF53" i="4"/>
  <c r="CD53" i="4"/>
  <c r="CB53" i="4"/>
  <c r="BZ53" i="4"/>
  <c r="BX53" i="4"/>
  <c r="BV53" i="4"/>
  <c r="BT53" i="4"/>
  <c r="BR53" i="4"/>
  <c r="BP53" i="4"/>
  <c r="BN53" i="4"/>
  <c r="BL53" i="4"/>
  <c r="BJ53" i="4"/>
  <c r="BH53" i="4"/>
  <c r="BF53" i="4"/>
  <c r="BD53" i="4"/>
  <c r="BB53" i="4"/>
  <c r="AZ53" i="4"/>
  <c r="AX53" i="4"/>
  <c r="AV53" i="4"/>
  <c r="AT53" i="4"/>
  <c r="AR53" i="4"/>
  <c r="AP53" i="4"/>
  <c r="AN53" i="4"/>
  <c r="AL53" i="4"/>
  <c r="AJ53" i="4"/>
  <c r="AH53" i="4"/>
  <c r="AF53" i="4"/>
  <c r="AD53" i="4"/>
  <c r="AB53" i="4"/>
  <c r="Z53" i="4"/>
  <c r="X53" i="4"/>
  <c r="V53" i="4"/>
  <c r="T53" i="4"/>
  <c r="R53" i="4"/>
  <c r="P53" i="4"/>
  <c r="N53" i="4"/>
  <c r="CF52" i="4"/>
  <c r="CD52" i="4"/>
  <c r="CB52" i="4"/>
  <c r="BZ52" i="4"/>
  <c r="BX52" i="4"/>
  <c r="BV52" i="4"/>
  <c r="BT52" i="4"/>
  <c r="BR52" i="4"/>
  <c r="BP52" i="4"/>
  <c r="BN52" i="4"/>
  <c r="BL52" i="4"/>
  <c r="BJ52" i="4"/>
  <c r="BH52" i="4"/>
  <c r="BF52" i="4"/>
  <c r="BD52" i="4"/>
  <c r="BB52" i="4"/>
  <c r="AZ52" i="4"/>
  <c r="AX52" i="4"/>
  <c r="AV52" i="4"/>
  <c r="AT52" i="4"/>
  <c r="AR52" i="4"/>
  <c r="AP52" i="4"/>
  <c r="AN52" i="4"/>
  <c r="AL52" i="4"/>
  <c r="AJ52" i="4"/>
  <c r="AH52" i="4"/>
  <c r="AF52" i="4"/>
  <c r="AD52" i="4"/>
  <c r="AB52" i="4"/>
  <c r="Z52" i="4"/>
  <c r="X52" i="4"/>
  <c r="V52" i="4"/>
  <c r="T52" i="4"/>
  <c r="R52" i="4"/>
  <c r="P52" i="4"/>
  <c r="N52" i="4"/>
  <c r="L52" i="4" s="1"/>
  <c r="J52" i="4" s="1"/>
  <c r="CF51" i="4"/>
  <c r="CD51" i="4"/>
  <c r="CB51" i="4"/>
  <c r="BZ51" i="4"/>
  <c r="BX51" i="4"/>
  <c r="BV51" i="4"/>
  <c r="BT51" i="4"/>
  <c r="BR51" i="4"/>
  <c r="BP51" i="4"/>
  <c r="BN51" i="4"/>
  <c r="BL51" i="4"/>
  <c r="BJ51" i="4"/>
  <c r="BH51" i="4"/>
  <c r="BF51" i="4"/>
  <c r="BD51" i="4"/>
  <c r="BB51" i="4"/>
  <c r="AZ51" i="4"/>
  <c r="AX51" i="4"/>
  <c r="AV51" i="4"/>
  <c r="AT51" i="4"/>
  <c r="AR51" i="4"/>
  <c r="AP51" i="4"/>
  <c r="AN51" i="4"/>
  <c r="AL51" i="4"/>
  <c r="AJ51" i="4"/>
  <c r="AH51" i="4"/>
  <c r="AF51" i="4"/>
  <c r="AD51" i="4"/>
  <c r="AB51" i="4"/>
  <c r="Z51" i="4"/>
  <c r="X51" i="4"/>
  <c r="V51" i="4"/>
  <c r="T51" i="4"/>
  <c r="R51" i="4"/>
  <c r="P51" i="4"/>
  <c r="N51" i="4"/>
  <c r="CF50" i="4"/>
  <c r="CD50" i="4"/>
  <c r="CB50" i="4"/>
  <c r="BZ50" i="4"/>
  <c r="BX50" i="4"/>
  <c r="BV50" i="4"/>
  <c r="BT50" i="4"/>
  <c r="BR50" i="4"/>
  <c r="BP50" i="4"/>
  <c r="BN50" i="4"/>
  <c r="BL50" i="4"/>
  <c r="BJ50" i="4"/>
  <c r="BH50" i="4"/>
  <c r="BF50" i="4"/>
  <c r="BD50" i="4"/>
  <c r="BB50" i="4"/>
  <c r="AZ50" i="4"/>
  <c r="AX50" i="4"/>
  <c r="AV50" i="4"/>
  <c r="AT50" i="4"/>
  <c r="AR50" i="4"/>
  <c r="AP50" i="4"/>
  <c r="AN50" i="4"/>
  <c r="AL50" i="4"/>
  <c r="AJ50" i="4"/>
  <c r="AH50" i="4"/>
  <c r="AF50" i="4"/>
  <c r="AD50" i="4"/>
  <c r="AB50" i="4"/>
  <c r="Z50" i="4"/>
  <c r="X50" i="4"/>
  <c r="V50" i="4"/>
  <c r="T50" i="4"/>
  <c r="R50" i="4"/>
  <c r="P50" i="4"/>
  <c r="N50" i="4"/>
  <c r="L50" i="4"/>
  <c r="CF49" i="4"/>
  <c r="CD49" i="4"/>
  <c r="CB49" i="4"/>
  <c r="BZ49" i="4"/>
  <c r="BX49" i="4"/>
  <c r="BV49" i="4"/>
  <c r="BT49" i="4"/>
  <c r="BR49" i="4"/>
  <c r="BP49" i="4"/>
  <c r="BN49" i="4"/>
  <c r="BL49" i="4"/>
  <c r="BJ49" i="4"/>
  <c r="BH49" i="4"/>
  <c r="BF49" i="4"/>
  <c r="BD49" i="4"/>
  <c r="BB49" i="4"/>
  <c r="AZ49" i="4"/>
  <c r="AX49" i="4"/>
  <c r="AV49" i="4"/>
  <c r="AT49" i="4"/>
  <c r="AR49" i="4"/>
  <c r="AP49" i="4"/>
  <c r="AN49" i="4"/>
  <c r="AL49" i="4"/>
  <c r="AJ49" i="4"/>
  <c r="AH49" i="4"/>
  <c r="AF49" i="4"/>
  <c r="AD49" i="4"/>
  <c r="AB49" i="4"/>
  <c r="Z49" i="4"/>
  <c r="X49" i="4"/>
  <c r="V49" i="4"/>
  <c r="L49" i="4" s="1"/>
  <c r="T49" i="4"/>
  <c r="R49" i="4"/>
  <c r="P49" i="4"/>
  <c r="N49" i="4"/>
  <c r="K49" i="4"/>
  <c r="L48" i="4"/>
  <c r="K48" i="4"/>
  <c r="J48" i="4"/>
  <c r="H48" i="4"/>
  <c r="CF47" i="4"/>
  <c r="CD47" i="4"/>
  <c r="CB47" i="4"/>
  <c r="BZ47" i="4"/>
  <c r="BX47" i="4"/>
  <c r="BV47" i="4"/>
  <c r="BT47" i="4"/>
  <c r="BR47" i="4"/>
  <c r="BP47" i="4"/>
  <c r="BN47" i="4"/>
  <c r="BL47" i="4"/>
  <c r="BJ47" i="4"/>
  <c r="BH47" i="4"/>
  <c r="BF47" i="4"/>
  <c r="BD47" i="4"/>
  <c r="BB47" i="4"/>
  <c r="AZ47" i="4"/>
  <c r="AX47" i="4"/>
  <c r="AV47" i="4"/>
  <c r="AT47" i="4"/>
  <c r="AR47" i="4"/>
  <c r="AP47" i="4"/>
  <c r="AN47" i="4"/>
  <c r="AL47" i="4"/>
  <c r="AJ47" i="4"/>
  <c r="AH47" i="4"/>
  <c r="AF47" i="4"/>
  <c r="AD47" i="4"/>
  <c r="AB47" i="4"/>
  <c r="Z47" i="4"/>
  <c r="X47" i="4"/>
  <c r="V47" i="4"/>
  <c r="T47" i="4"/>
  <c r="R47" i="4"/>
  <c r="P47" i="4"/>
  <c r="N47" i="4"/>
  <c r="CF46" i="4"/>
  <c r="CD46" i="4"/>
  <c r="CB46" i="4"/>
  <c r="BZ46" i="4"/>
  <c r="BX46" i="4"/>
  <c r="BV46" i="4"/>
  <c r="BT46" i="4"/>
  <c r="BR46" i="4"/>
  <c r="BP46" i="4"/>
  <c r="BN46" i="4"/>
  <c r="BL46" i="4"/>
  <c r="BJ46" i="4"/>
  <c r="BH46" i="4"/>
  <c r="BF46" i="4"/>
  <c r="BD46" i="4"/>
  <c r="BB46" i="4"/>
  <c r="AZ46" i="4"/>
  <c r="AX46" i="4"/>
  <c r="AV46" i="4"/>
  <c r="AT46" i="4"/>
  <c r="AR46" i="4"/>
  <c r="AP46" i="4"/>
  <c r="AN46" i="4"/>
  <c r="AL46" i="4"/>
  <c r="AJ46" i="4"/>
  <c r="AH46" i="4"/>
  <c r="AF46" i="4"/>
  <c r="AD46" i="4"/>
  <c r="AB46" i="4"/>
  <c r="Z46" i="4"/>
  <c r="X46" i="4"/>
  <c r="V46" i="4"/>
  <c r="T46" i="4"/>
  <c r="R46" i="4"/>
  <c r="P46" i="4"/>
  <c r="N46" i="4"/>
  <c r="CF45" i="4"/>
  <c r="CD45" i="4"/>
  <c r="CB45" i="4"/>
  <c r="BZ45" i="4"/>
  <c r="BX45" i="4"/>
  <c r="BV45" i="4"/>
  <c r="BT45" i="4"/>
  <c r="BR45" i="4"/>
  <c r="BP45" i="4"/>
  <c r="BN45" i="4"/>
  <c r="BL45" i="4"/>
  <c r="BJ45" i="4"/>
  <c r="BH45" i="4"/>
  <c r="BF45" i="4"/>
  <c r="BD45" i="4"/>
  <c r="BB45" i="4"/>
  <c r="AZ45" i="4"/>
  <c r="AX45" i="4"/>
  <c r="AV45" i="4"/>
  <c r="AT45" i="4"/>
  <c r="AR45" i="4"/>
  <c r="AP45" i="4"/>
  <c r="AN45" i="4"/>
  <c r="AL45" i="4"/>
  <c r="AJ45" i="4"/>
  <c r="AH45" i="4"/>
  <c r="AF45" i="4"/>
  <c r="AD45" i="4"/>
  <c r="AB45" i="4"/>
  <c r="Z45" i="4"/>
  <c r="X45" i="4"/>
  <c r="V45" i="4"/>
  <c r="T45" i="4"/>
  <c r="R45" i="4"/>
  <c r="P45" i="4"/>
  <c r="N45" i="4"/>
  <c r="K45" i="4" s="1"/>
  <c r="CF44" i="4"/>
  <c r="CD44" i="4"/>
  <c r="CB44" i="4"/>
  <c r="BZ44" i="4"/>
  <c r="BX44" i="4"/>
  <c r="BV44" i="4"/>
  <c r="BT44" i="4"/>
  <c r="BR44" i="4"/>
  <c r="BP44" i="4"/>
  <c r="BN44" i="4"/>
  <c r="BL44" i="4"/>
  <c r="BJ44" i="4"/>
  <c r="BH44" i="4"/>
  <c r="BF44" i="4"/>
  <c r="BD44" i="4"/>
  <c r="BB44" i="4"/>
  <c r="AZ44" i="4"/>
  <c r="AX44" i="4"/>
  <c r="AV44" i="4"/>
  <c r="AT44" i="4"/>
  <c r="AR44" i="4"/>
  <c r="AP44" i="4"/>
  <c r="AN44" i="4"/>
  <c r="AL44" i="4"/>
  <c r="AJ44" i="4"/>
  <c r="AH44" i="4"/>
  <c r="AF44" i="4"/>
  <c r="AD44" i="4"/>
  <c r="AB44" i="4"/>
  <c r="Z44" i="4"/>
  <c r="X44" i="4"/>
  <c r="K44" i="4" s="1"/>
  <c r="V44" i="4"/>
  <c r="T44" i="4"/>
  <c r="R44" i="4"/>
  <c r="P44" i="4"/>
  <c r="N44" i="4"/>
  <c r="L44" i="4"/>
  <c r="CF43" i="4"/>
  <c r="CD43" i="4"/>
  <c r="CB43" i="4"/>
  <c r="BZ43" i="4"/>
  <c r="BX43" i="4"/>
  <c r="BV43" i="4"/>
  <c r="BT43" i="4"/>
  <c r="BR43" i="4"/>
  <c r="BP43" i="4"/>
  <c r="BN43" i="4"/>
  <c r="BL43" i="4"/>
  <c r="BJ43" i="4"/>
  <c r="BH43" i="4"/>
  <c r="BF43" i="4"/>
  <c r="BD43" i="4"/>
  <c r="BB43" i="4"/>
  <c r="AZ43" i="4"/>
  <c r="AX43" i="4"/>
  <c r="AV43" i="4"/>
  <c r="AT43" i="4"/>
  <c r="AR43" i="4"/>
  <c r="AP43" i="4"/>
  <c r="AN43" i="4"/>
  <c r="AL43" i="4"/>
  <c r="AJ43" i="4"/>
  <c r="AH43" i="4"/>
  <c r="AF43" i="4"/>
  <c r="AD43" i="4"/>
  <c r="AB43" i="4"/>
  <c r="Z43" i="4"/>
  <c r="X43" i="4"/>
  <c r="V43" i="4"/>
  <c r="K43" i="4" s="1"/>
  <c r="T43" i="4"/>
  <c r="R43" i="4"/>
  <c r="P43" i="4"/>
  <c r="L43" i="4" s="1"/>
  <c r="H43" i="4" s="1"/>
  <c r="I43" i="4" s="1"/>
  <c r="N43" i="4"/>
  <c r="CF42" i="4"/>
  <c r="CD42" i="4"/>
  <c r="CB42" i="4"/>
  <c r="BZ42" i="4"/>
  <c r="BX42" i="4"/>
  <c r="BV42" i="4"/>
  <c r="BT42" i="4"/>
  <c r="BR42" i="4"/>
  <c r="BP42" i="4"/>
  <c r="BN42" i="4"/>
  <c r="BL42" i="4"/>
  <c r="BJ42" i="4"/>
  <c r="BH42" i="4"/>
  <c r="BF42" i="4"/>
  <c r="BD42" i="4"/>
  <c r="BB42" i="4"/>
  <c r="AZ42" i="4"/>
  <c r="AX42" i="4"/>
  <c r="AV42" i="4"/>
  <c r="AT42" i="4"/>
  <c r="AR42" i="4"/>
  <c r="AP42" i="4"/>
  <c r="AN42" i="4"/>
  <c r="AL42" i="4"/>
  <c r="AJ42" i="4"/>
  <c r="AH42" i="4"/>
  <c r="AF42" i="4"/>
  <c r="AD42" i="4"/>
  <c r="AB42" i="4"/>
  <c r="Z42" i="4"/>
  <c r="X42" i="4"/>
  <c r="V42" i="4"/>
  <c r="T42" i="4"/>
  <c r="R42" i="4"/>
  <c r="P42" i="4"/>
  <c r="N42" i="4"/>
  <c r="L41" i="4"/>
  <c r="J41" i="4" s="1"/>
  <c r="K41" i="4"/>
  <c r="H41" i="4"/>
  <c r="L40" i="4"/>
  <c r="K40" i="4"/>
  <c r="L39" i="4"/>
  <c r="K39" i="4"/>
  <c r="J39" i="4"/>
  <c r="H39" i="4"/>
  <c r="L38" i="4"/>
  <c r="J38" i="4" s="1"/>
  <c r="K38" i="4"/>
  <c r="H38" i="4"/>
  <c r="L37" i="4"/>
  <c r="K37" i="4"/>
  <c r="L36" i="4"/>
  <c r="K36" i="4"/>
  <c r="J36" i="4"/>
  <c r="H36" i="4"/>
  <c r="L35" i="4"/>
  <c r="J35" i="4" s="1"/>
  <c r="K35" i="4"/>
  <c r="H35" i="4"/>
  <c r="L34" i="4"/>
  <c r="K34" i="4"/>
  <c r="L33" i="4"/>
  <c r="K33" i="4"/>
  <c r="J33" i="4"/>
  <c r="H33" i="4"/>
  <c r="L32" i="4"/>
  <c r="J32" i="4" s="1"/>
  <c r="K32" i="4"/>
  <c r="H32" i="4"/>
  <c r="L31" i="4"/>
  <c r="K31" i="4"/>
  <c r="CF30" i="4"/>
  <c r="CD30" i="4"/>
  <c r="CB30" i="4"/>
  <c r="BZ30" i="4"/>
  <c r="BX30" i="4"/>
  <c r="BV30" i="4"/>
  <c r="BT30" i="4"/>
  <c r="BR30" i="4"/>
  <c r="BP30" i="4"/>
  <c r="BN30" i="4"/>
  <c r="BL30" i="4"/>
  <c r="BJ30" i="4"/>
  <c r="BH30" i="4"/>
  <c r="BF30" i="4"/>
  <c r="BD30" i="4"/>
  <c r="BB30" i="4"/>
  <c r="AZ30" i="4"/>
  <c r="AX30" i="4"/>
  <c r="AV30" i="4"/>
  <c r="AT30" i="4"/>
  <c r="AR30" i="4"/>
  <c r="AP30" i="4"/>
  <c r="AN30" i="4"/>
  <c r="AL30" i="4"/>
  <c r="AJ30" i="4"/>
  <c r="AH30" i="4"/>
  <c r="AF30" i="4"/>
  <c r="AD30" i="4"/>
  <c r="AB30" i="4"/>
  <c r="Z30" i="4"/>
  <c r="X30" i="4"/>
  <c r="V30" i="4"/>
  <c r="K30" i="4" s="1"/>
  <c r="T30" i="4"/>
  <c r="R30" i="4"/>
  <c r="P30" i="4"/>
  <c r="N30" i="4"/>
  <c r="CF29" i="4"/>
  <c r="CD29" i="4"/>
  <c r="CB29" i="4"/>
  <c r="BZ29" i="4"/>
  <c r="BX29" i="4"/>
  <c r="BV29" i="4"/>
  <c r="BT29" i="4"/>
  <c r="BR29" i="4"/>
  <c r="BP29" i="4"/>
  <c r="BN29" i="4"/>
  <c r="BL29" i="4"/>
  <c r="BJ29" i="4"/>
  <c r="BH29" i="4"/>
  <c r="BF29" i="4"/>
  <c r="BD29" i="4"/>
  <c r="BB29" i="4"/>
  <c r="AZ29" i="4"/>
  <c r="AX29" i="4"/>
  <c r="AV29" i="4"/>
  <c r="AT29" i="4"/>
  <c r="AR29" i="4"/>
  <c r="AP29" i="4"/>
  <c r="AN29" i="4"/>
  <c r="AL29" i="4"/>
  <c r="AJ29" i="4"/>
  <c r="AH29" i="4"/>
  <c r="AF29" i="4"/>
  <c r="AD29" i="4"/>
  <c r="AB29" i="4"/>
  <c r="Z29" i="4"/>
  <c r="X29" i="4"/>
  <c r="V29" i="4"/>
  <c r="T29" i="4"/>
  <c r="R29" i="4"/>
  <c r="P29" i="4"/>
  <c r="N29" i="4"/>
  <c r="CF28" i="4"/>
  <c r="CD28" i="4"/>
  <c r="CB28" i="4"/>
  <c r="BZ28" i="4"/>
  <c r="BX28" i="4"/>
  <c r="BV28" i="4"/>
  <c r="BT28" i="4"/>
  <c r="BR28" i="4"/>
  <c r="BP28" i="4"/>
  <c r="BN28" i="4"/>
  <c r="BL28" i="4"/>
  <c r="BJ28" i="4"/>
  <c r="BH28" i="4"/>
  <c r="BF28" i="4"/>
  <c r="BD28" i="4"/>
  <c r="BB28" i="4"/>
  <c r="AZ28" i="4"/>
  <c r="AX28" i="4"/>
  <c r="AV28" i="4"/>
  <c r="AT28" i="4"/>
  <c r="AR28" i="4"/>
  <c r="AP28" i="4"/>
  <c r="AN28" i="4"/>
  <c r="AL28" i="4"/>
  <c r="AJ28" i="4"/>
  <c r="AH28" i="4"/>
  <c r="AF28" i="4"/>
  <c r="AD28" i="4"/>
  <c r="AB28" i="4"/>
  <c r="Z28" i="4"/>
  <c r="X28" i="4"/>
  <c r="V28" i="4"/>
  <c r="T28" i="4"/>
  <c r="R28" i="4"/>
  <c r="P28" i="4"/>
  <c r="N28" i="4"/>
  <c r="CF27" i="4"/>
  <c r="CD27" i="4"/>
  <c r="CB27" i="4"/>
  <c r="BZ27" i="4"/>
  <c r="BX27" i="4"/>
  <c r="BV27" i="4"/>
  <c r="BT27" i="4"/>
  <c r="BR27" i="4"/>
  <c r="BP27" i="4"/>
  <c r="BN27" i="4"/>
  <c r="BL27" i="4"/>
  <c r="BJ27" i="4"/>
  <c r="BH27" i="4"/>
  <c r="BF27" i="4"/>
  <c r="BD27" i="4"/>
  <c r="BB27" i="4"/>
  <c r="AZ27" i="4"/>
  <c r="AX27" i="4"/>
  <c r="AV27" i="4"/>
  <c r="AT27" i="4"/>
  <c r="AR27" i="4"/>
  <c r="AP27" i="4"/>
  <c r="AN27" i="4"/>
  <c r="AL27" i="4"/>
  <c r="AJ27" i="4"/>
  <c r="AH27" i="4"/>
  <c r="AF27" i="4"/>
  <c r="AD27" i="4"/>
  <c r="AB27" i="4"/>
  <c r="Z27" i="4"/>
  <c r="X27" i="4"/>
  <c r="V27" i="4"/>
  <c r="T27" i="4"/>
  <c r="R27" i="4"/>
  <c r="P27" i="4"/>
  <c r="N27" i="4"/>
  <c r="CF26" i="4"/>
  <c r="CD26" i="4"/>
  <c r="CB26" i="4"/>
  <c r="BZ26" i="4"/>
  <c r="BX26" i="4"/>
  <c r="BV26" i="4"/>
  <c r="BT26" i="4"/>
  <c r="BR26" i="4"/>
  <c r="BP26" i="4"/>
  <c r="BN26" i="4"/>
  <c r="BL26" i="4"/>
  <c r="BJ26" i="4"/>
  <c r="BH26" i="4"/>
  <c r="BF26" i="4"/>
  <c r="BD26" i="4"/>
  <c r="BB26" i="4"/>
  <c r="AZ26" i="4"/>
  <c r="AX26" i="4"/>
  <c r="AV26" i="4"/>
  <c r="AT26" i="4"/>
  <c r="AR26" i="4"/>
  <c r="AP26" i="4"/>
  <c r="AN26" i="4"/>
  <c r="AL26" i="4"/>
  <c r="AJ26" i="4"/>
  <c r="AH26" i="4"/>
  <c r="AF26" i="4"/>
  <c r="AD26" i="4"/>
  <c r="AB26" i="4"/>
  <c r="Z26" i="4"/>
  <c r="X26" i="4"/>
  <c r="V26" i="4"/>
  <c r="T26" i="4"/>
  <c r="R26" i="4"/>
  <c r="P26" i="4"/>
  <c r="N26" i="4"/>
  <c r="L26" i="4"/>
  <c r="CF25" i="4"/>
  <c r="CD25" i="4"/>
  <c r="CB25" i="4"/>
  <c r="BZ25" i="4"/>
  <c r="BX25" i="4"/>
  <c r="BV25" i="4"/>
  <c r="BT25" i="4"/>
  <c r="BR25" i="4"/>
  <c r="BP25" i="4"/>
  <c r="BN25" i="4"/>
  <c r="BL25" i="4"/>
  <c r="BJ25" i="4"/>
  <c r="BH25" i="4"/>
  <c r="BF25" i="4"/>
  <c r="BD25" i="4"/>
  <c r="BB25" i="4"/>
  <c r="AZ25" i="4"/>
  <c r="AX25" i="4"/>
  <c r="AV25" i="4"/>
  <c r="AT25" i="4"/>
  <c r="AR25" i="4"/>
  <c r="AP25" i="4"/>
  <c r="AN25" i="4"/>
  <c r="AL25" i="4"/>
  <c r="AJ25" i="4"/>
  <c r="AH25" i="4"/>
  <c r="AF25" i="4"/>
  <c r="AD25" i="4"/>
  <c r="AB25" i="4"/>
  <c r="Z25" i="4"/>
  <c r="X25" i="4"/>
  <c r="K25" i="4" s="1"/>
  <c r="V25" i="4"/>
  <c r="T25" i="4"/>
  <c r="R25" i="4"/>
  <c r="P25" i="4"/>
  <c r="N25" i="4"/>
  <c r="L25" i="4"/>
  <c r="CF24" i="4"/>
  <c r="CD24" i="4"/>
  <c r="CB24" i="4"/>
  <c r="BZ24" i="4"/>
  <c r="BX24" i="4"/>
  <c r="BV24" i="4"/>
  <c r="BT24" i="4"/>
  <c r="BR24" i="4"/>
  <c r="BP24" i="4"/>
  <c r="BN24" i="4"/>
  <c r="BL24" i="4"/>
  <c r="BJ24" i="4"/>
  <c r="BH24" i="4"/>
  <c r="BF24" i="4"/>
  <c r="BD24" i="4"/>
  <c r="BB24" i="4"/>
  <c r="AZ24" i="4"/>
  <c r="AX24" i="4"/>
  <c r="AV24" i="4"/>
  <c r="AT24" i="4"/>
  <c r="AR24" i="4"/>
  <c r="AP24" i="4"/>
  <c r="AN24" i="4"/>
  <c r="AL24" i="4"/>
  <c r="AJ24" i="4"/>
  <c r="AH24" i="4"/>
  <c r="AF24" i="4"/>
  <c r="AD24" i="4"/>
  <c r="AB24" i="4"/>
  <c r="Z24" i="4"/>
  <c r="X24" i="4"/>
  <c r="V24" i="4"/>
  <c r="T24" i="4"/>
  <c r="R24" i="4"/>
  <c r="P24" i="4"/>
  <c r="N24" i="4"/>
  <c r="K24" i="4"/>
  <c r="CF23" i="4"/>
  <c r="CD23" i="4"/>
  <c r="CB23" i="4"/>
  <c r="BZ23" i="4"/>
  <c r="BX23" i="4"/>
  <c r="BV23" i="4"/>
  <c r="BT23" i="4"/>
  <c r="BR23" i="4"/>
  <c r="BP23" i="4"/>
  <c r="BN23" i="4"/>
  <c r="BL23" i="4"/>
  <c r="BJ23" i="4"/>
  <c r="BH23" i="4"/>
  <c r="BF23" i="4"/>
  <c r="BD23" i="4"/>
  <c r="BB23" i="4"/>
  <c r="AZ23" i="4"/>
  <c r="AX23" i="4"/>
  <c r="AV23" i="4"/>
  <c r="AT23" i="4"/>
  <c r="AR23" i="4"/>
  <c r="AP23" i="4"/>
  <c r="AN23" i="4"/>
  <c r="AL23" i="4"/>
  <c r="AJ23" i="4"/>
  <c r="AH23" i="4"/>
  <c r="AF23" i="4"/>
  <c r="AD23" i="4"/>
  <c r="AB23" i="4"/>
  <c r="Z23" i="4"/>
  <c r="X23" i="4"/>
  <c r="V23" i="4"/>
  <c r="T23" i="4"/>
  <c r="R23" i="4"/>
  <c r="P23" i="4"/>
  <c r="N23" i="4"/>
  <c r="CF22" i="4"/>
  <c r="CD22" i="4"/>
  <c r="CB22" i="4"/>
  <c r="BZ22" i="4"/>
  <c r="BX22" i="4"/>
  <c r="BV22" i="4"/>
  <c r="BT22" i="4"/>
  <c r="BR22" i="4"/>
  <c r="BP22" i="4"/>
  <c r="BN22" i="4"/>
  <c r="BL22" i="4"/>
  <c r="BJ22" i="4"/>
  <c r="BH22" i="4"/>
  <c r="BF22" i="4"/>
  <c r="BD22" i="4"/>
  <c r="BB22" i="4"/>
  <c r="AZ22" i="4"/>
  <c r="AX22" i="4"/>
  <c r="AV22" i="4"/>
  <c r="AT22" i="4"/>
  <c r="AR22" i="4"/>
  <c r="AP22" i="4"/>
  <c r="AN22" i="4"/>
  <c r="AL22" i="4"/>
  <c r="AJ22" i="4"/>
  <c r="AH22" i="4"/>
  <c r="AF22" i="4"/>
  <c r="AD22" i="4"/>
  <c r="AB22" i="4"/>
  <c r="Z22" i="4"/>
  <c r="X22" i="4"/>
  <c r="V22" i="4"/>
  <c r="T22" i="4"/>
  <c r="R22" i="4"/>
  <c r="P22" i="4"/>
  <c r="N22" i="4"/>
  <c r="L22" i="4" s="1"/>
  <c r="J22" i="4" s="1"/>
  <c r="CF21" i="4"/>
  <c r="CD21" i="4"/>
  <c r="CB21" i="4"/>
  <c r="BZ21" i="4"/>
  <c r="BX21" i="4"/>
  <c r="BV21" i="4"/>
  <c r="BT21" i="4"/>
  <c r="BR21" i="4"/>
  <c r="BP21" i="4"/>
  <c r="BN21" i="4"/>
  <c r="BL21" i="4"/>
  <c r="BJ21" i="4"/>
  <c r="BH21" i="4"/>
  <c r="BF21" i="4"/>
  <c r="BD21" i="4"/>
  <c r="BB21" i="4"/>
  <c r="AZ21" i="4"/>
  <c r="AX21" i="4"/>
  <c r="AV21" i="4"/>
  <c r="AT21" i="4"/>
  <c r="AR21" i="4"/>
  <c r="AP21" i="4"/>
  <c r="AN21" i="4"/>
  <c r="AL21" i="4"/>
  <c r="AJ21" i="4"/>
  <c r="AH21" i="4"/>
  <c r="AF21" i="4"/>
  <c r="AD21" i="4"/>
  <c r="AB21" i="4"/>
  <c r="Z21" i="4"/>
  <c r="X21" i="4"/>
  <c r="V21" i="4"/>
  <c r="T21" i="4"/>
  <c r="R21" i="4"/>
  <c r="P21" i="4"/>
  <c r="N21" i="4"/>
  <c r="N20" i="4"/>
  <c r="CF19" i="4"/>
  <c r="CD19" i="4"/>
  <c r="CB19" i="4"/>
  <c r="BZ19" i="4"/>
  <c r="BX19" i="4"/>
  <c r="BV19" i="4"/>
  <c r="BT19" i="4"/>
  <c r="BR19" i="4"/>
  <c r="BP19" i="4"/>
  <c r="BN19" i="4"/>
  <c r="BL19" i="4"/>
  <c r="BJ19" i="4"/>
  <c r="BH19" i="4"/>
  <c r="BF19" i="4"/>
  <c r="BD19" i="4"/>
  <c r="BB19" i="4"/>
  <c r="AZ19" i="4"/>
  <c r="AX19" i="4"/>
  <c r="AV19" i="4"/>
  <c r="AT19" i="4"/>
  <c r="AR19" i="4"/>
  <c r="AP19" i="4"/>
  <c r="AN19" i="4"/>
  <c r="AL19" i="4"/>
  <c r="AJ19" i="4"/>
  <c r="AH19" i="4"/>
  <c r="AF19" i="4"/>
  <c r="AD19" i="4"/>
  <c r="AB19" i="4"/>
  <c r="Z19" i="4"/>
  <c r="X19" i="4"/>
  <c r="V19" i="4"/>
  <c r="L19" i="4" s="1"/>
  <c r="T19" i="4"/>
  <c r="R19" i="4"/>
  <c r="P19" i="4"/>
  <c r="N19" i="4"/>
  <c r="K19" i="4"/>
  <c r="CF18" i="4"/>
  <c r="CD18" i="4"/>
  <c r="CB18" i="4"/>
  <c r="BZ18" i="4"/>
  <c r="BX18" i="4"/>
  <c r="BV18" i="4"/>
  <c r="BT18" i="4"/>
  <c r="BR18" i="4"/>
  <c r="BP18" i="4"/>
  <c r="BN18" i="4"/>
  <c r="BL18" i="4"/>
  <c r="BJ18" i="4"/>
  <c r="BH18" i="4"/>
  <c r="BF18" i="4"/>
  <c r="BD18" i="4"/>
  <c r="BB18" i="4"/>
  <c r="AZ18" i="4"/>
  <c r="AX18" i="4"/>
  <c r="AV18" i="4"/>
  <c r="AT18" i="4"/>
  <c r="AR18" i="4"/>
  <c r="AP18" i="4"/>
  <c r="AN18" i="4"/>
  <c r="AL18" i="4"/>
  <c r="AJ18" i="4"/>
  <c r="AH18" i="4"/>
  <c r="AF18" i="4"/>
  <c r="AD18" i="4"/>
  <c r="AB18" i="4"/>
  <c r="Z18" i="4"/>
  <c r="X18" i="4"/>
  <c r="V18" i="4"/>
  <c r="T18" i="4"/>
  <c r="K18" i="4" s="1"/>
  <c r="R18" i="4"/>
  <c r="P18" i="4"/>
  <c r="N18" i="4"/>
  <c r="CF17" i="4"/>
  <c r="CD17" i="4"/>
  <c r="CB17" i="4"/>
  <c r="BZ17" i="4"/>
  <c r="BX17" i="4"/>
  <c r="BV17" i="4"/>
  <c r="BT17" i="4"/>
  <c r="BR17" i="4"/>
  <c r="BP17" i="4"/>
  <c r="BN17" i="4"/>
  <c r="BL17" i="4"/>
  <c r="BJ17" i="4"/>
  <c r="BH17" i="4"/>
  <c r="BF17" i="4"/>
  <c r="BD17" i="4"/>
  <c r="BB17" i="4"/>
  <c r="AZ17" i="4"/>
  <c r="AX17" i="4"/>
  <c r="AV17" i="4"/>
  <c r="AT17" i="4"/>
  <c r="AR17" i="4"/>
  <c r="AP17" i="4"/>
  <c r="AN17" i="4"/>
  <c r="AL17" i="4"/>
  <c r="AJ17" i="4"/>
  <c r="AH17" i="4"/>
  <c r="AF17" i="4"/>
  <c r="AD17" i="4"/>
  <c r="AB17" i="4"/>
  <c r="Z17" i="4"/>
  <c r="X17" i="4"/>
  <c r="V17" i="4"/>
  <c r="T17" i="4"/>
  <c r="R17" i="4"/>
  <c r="P17" i="4"/>
  <c r="N17" i="4"/>
  <c r="CF16" i="4"/>
  <c r="CD16" i="4"/>
  <c r="CB16" i="4"/>
  <c r="BZ16" i="4"/>
  <c r="BX16" i="4"/>
  <c r="BV16" i="4"/>
  <c r="BT16" i="4"/>
  <c r="BR16" i="4"/>
  <c r="BP16" i="4"/>
  <c r="BN16" i="4"/>
  <c r="BL16" i="4"/>
  <c r="BJ16" i="4"/>
  <c r="BH16" i="4"/>
  <c r="BF16" i="4"/>
  <c r="BD16" i="4"/>
  <c r="BB16" i="4"/>
  <c r="AZ16" i="4"/>
  <c r="AX16" i="4"/>
  <c r="AV16" i="4"/>
  <c r="AT16" i="4"/>
  <c r="AR16" i="4"/>
  <c r="AP16" i="4"/>
  <c r="AN16" i="4"/>
  <c r="AL16" i="4"/>
  <c r="AJ16" i="4"/>
  <c r="AH16" i="4"/>
  <c r="AF16" i="4"/>
  <c r="AD16" i="4"/>
  <c r="AB16" i="4"/>
  <c r="Z16" i="4"/>
  <c r="X16" i="4"/>
  <c r="V16" i="4"/>
  <c r="T16" i="4"/>
  <c r="R16" i="4"/>
  <c r="P16" i="4"/>
  <c r="N16" i="4"/>
  <c r="CF15" i="4"/>
  <c r="CD15" i="4"/>
  <c r="CB15" i="4"/>
  <c r="BZ15" i="4"/>
  <c r="BX15" i="4"/>
  <c r="BV15" i="4"/>
  <c r="BT15" i="4"/>
  <c r="BR15" i="4"/>
  <c r="BP15" i="4"/>
  <c r="BN15" i="4"/>
  <c r="BL15" i="4"/>
  <c r="BJ15" i="4"/>
  <c r="BH15" i="4"/>
  <c r="BF15" i="4"/>
  <c r="BD15" i="4"/>
  <c r="BB15" i="4"/>
  <c r="AZ15" i="4"/>
  <c r="AX15" i="4"/>
  <c r="AV15" i="4"/>
  <c r="AT15" i="4"/>
  <c r="AR15" i="4"/>
  <c r="AP15" i="4"/>
  <c r="AN15" i="4"/>
  <c r="AL15" i="4"/>
  <c r="AJ15" i="4"/>
  <c r="AH15" i="4"/>
  <c r="AF15" i="4"/>
  <c r="AD15" i="4"/>
  <c r="AB15" i="4"/>
  <c r="Z15" i="4"/>
  <c r="X15" i="4"/>
  <c r="V15" i="4"/>
  <c r="T15" i="4"/>
  <c r="R15" i="4"/>
  <c r="P15" i="4"/>
  <c r="N15" i="4"/>
  <c r="CF14" i="4"/>
  <c r="CD14" i="4"/>
  <c r="CB14" i="4"/>
  <c r="BZ14" i="4"/>
  <c r="BX14" i="4"/>
  <c r="BV14" i="4"/>
  <c r="BT14" i="4"/>
  <c r="BR14" i="4"/>
  <c r="BP14" i="4"/>
  <c r="BN14" i="4"/>
  <c r="BL14" i="4"/>
  <c r="BJ14" i="4"/>
  <c r="BH14" i="4"/>
  <c r="BF14" i="4"/>
  <c r="BD14" i="4"/>
  <c r="BB14" i="4"/>
  <c r="AZ14" i="4"/>
  <c r="AX14" i="4"/>
  <c r="AV14" i="4"/>
  <c r="AT14" i="4"/>
  <c r="AR14" i="4"/>
  <c r="AP14" i="4"/>
  <c r="AN14" i="4"/>
  <c r="AL14" i="4"/>
  <c r="AJ14" i="4"/>
  <c r="AH14" i="4"/>
  <c r="AF14" i="4"/>
  <c r="AD14" i="4"/>
  <c r="AB14" i="4"/>
  <c r="Z14" i="4"/>
  <c r="X14" i="4"/>
  <c r="V14" i="4"/>
  <c r="T14" i="4"/>
  <c r="R14" i="4"/>
  <c r="P14" i="4"/>
  <c r="N14" i="4"/>
  <c r="K14" i="4" s="1"/>
  <c r="CF13" i="4"/>
  <c r="CD13" i="4"/>
  <c r="CB13" i="4"/>
  <c r="BZ13" i="4"/>
  <c r="BX13" i="4"/>
  <c r="BV13" i="4"/>
  <c r="BT13" i="4"/>
  <c r="BR13" i="4"/>
  <c r="BP13" i="4"/>
  <c r="BN13" i="4"/>
  <c r="BL13" i="4"/>
  <c r="BJ13" i="4"/>
  <c r="BH13" i="4"/>
  <c r="BF13" i="4"/>
  <c r="BD13" i="4"/>
  <c r="BB13" i="4"/>
  <c r="AZ13" i="4"/>
  <c r="AX13" i="4"/>
  <c r="AV13" i="4"/>
  <c r="AT13" i="4"/>
  <c r="AR13" i="4"/>
  <c r="AP13" i="4"/>
  <c r="AN13" i="4"/>
  <c r="AL13" i="4"/>
  <c r="AJ13" i="4"/>
  <c r="AH13" i="4"/>
  <c r="AF13" i="4"/>
  <c r="AD13" i="4"/>
  <c r="AB13" i="4"/>
  <c r="Z13" i="4"/>
  <c r="X13" i="4"/>
  <c r="K13" i="4" s="1"/>
  <c r="V13" i="4"/>
  <c r="T13" i="4"/>
  <c r="R13" i="4"/>
  <c r="P13" i="4"/>
  <c r="N13" i="4"/>
  <c r="L13" i="4"/>
  <c r="L12" i="4"/>
  <c r="J12" i="4"/>
  <c r="H12" i="4"/>
  <c r="L11" i="4"/>
  <c r="J11" i="4" s="1"/>
  <c r="K11" i="4"/>
  <c r="L10" i="4"/>
  <c r="K10" i="4"/>
  <c r="L61" i="3"/>
  <c r="K61" i="3"/>
  <c r="J61" i="3"/>
  <c r="H61" i="3"/>
  <c r="L60" i="3"/>
  <c r="J60" i="3" s="1"/>
  <c r="K60" i="3"/>
  <c r="L59" i="3"/>
  <c r="H59" i="3" s="1"/>
  <c r="L58" i="3"/>
  <c r="J58" i="3" s="1"/>
  <c r="L57" i="3"/>
  <c r="K57" i="3"/>
  <c r="L56" i="3"/>
  <c r="K56" i="3"/>
  <c r="J56" i="3"/>
  <c r="H56" i="3"/>
  <c r="CF55" i="3"/>
  <c r="CD55" i="3"/>
  <c r="CB55" i="3"/>
  <c r="BZ55" i="3"/>
  <c r="BX55" i="3"/>
  <c r="BV55" i="3"/>
  <c r="BT55" i="3"/>
  <c r="BR55" i="3"/>
  <c r="BP55" i="3"/>
  <c r="BN55" i="3"/>
  <c r="BL55" i="3"/>
  <c r="BJ55" i="3"/>
  <c r="BH55" i="3"/>
  <c r="BF55" i="3"/>
  <c r="BD55" i="3"/>
  <c r="BB55" i="3"/>
  <c r="AZ55" i="3"/>
  <c r="AX55" i="3"/>
  <c r="AV55" i="3"/>
  <c r="AT55" i="3"/>
  <c r="AR55" i="3"/>
  <c r="AP55" i="3"/>
  <c r="AN55" i="3"/>
  <c r="AL55" i="3"/>
  <c r="AJ55" i="3"/>
  <c r="AH55" i="3"/>
  <c r="AF55" i="3"/>
  <c r="AD55" i="3"/>
  <c r="AB55" i="3"/>
  <c r="Z55" i="3"/>
  <c r="X55" i="3"/>
  <c r="V55" i="3"/>
  <c r="T55" i="3"/>
  <c r="R55" i="3"/>
  <c r="P55" i="3"/>
  <c r="N55" i="3"/>
  <c r="CF54" i="3"/>
  <c r="CD54" i="3"/>
  <c r="CB54" i="3"/>
  <c r="BZ54" i="3"/>
  <c r="BX54" i="3"/>
  <c r="BV54" i="3"/>
  <c r="BT54" i="3"/>
  <c r="BR54" i="3"/>
  <c r="BP54" i="3"/>
  <c r="BN54" i="3"/>
  <c r="BL54" i="3"/>
  <c r="BJ54" i="3"/>
  <c r="BH54" i="3"/>
  <c r="BF54" i="3"/>
  <c r="BD54" i="3"/>
  <c r="BB54" i="3"/>
  <c r="AZ54" i="3"/>
  <c r="AX54" i="3"/>
  <c r="AV54" i="3"/>
  <c r="AT54" i="3"/>
  <c r="AR54" i="3"/>
  <c r="AP54" i="3"/>
  <c r="AN54" i="3"/>
  <c r="AL54" i="3"/>
  <c r="AJ54" i="3"/>
  <c r="AH54" i="3"/>
  <c r="AF54" i="3"/>
  <c r="AD54" i="3"/>
  <c r="AB54" i="3"/>
  <c r="Z54" i="3"/>
  <c r="X54" i="3"/>
  <c r="V54" i="3"/>
  <c r="T54" i="3"/>
  <c r="R54" i="3"/>
  <c r="P54" i="3"/>
  <c r="N54" i="3"/>
  <c r="K54" i="3" s="1"/>
  <c r="CF53" i="3"/>
  <c r="CD53" i="3"/>
  <c r="CB53" i="3"/>
  <c r="BZ53" i="3"/>
  <c r="BX53" i="3"/>
  <c r="BV53" i="3"/>
  <c r="BT53" i="3"/>
  <c r="BR53" i="3"/>
  <c r="BP53" i="3"/>
  <c r="BN53" i="3"/>
  <c r="BL53" i="3"/>
  <c r="BJ53" i="3"/>
  <c r="BH53" i="3"/>
  <c r="BF53" i="3"/>
  <c r="BD53" i="3"/>
  <c r="BB53" i="3"/>
  <c r="AZ53" i="3"/>
  <c r="AX53" i="3"/>
  <c r="AV53" i="3"/>
  <c r="AT53" i="3"/>
  <c r="AR53" i="3"/>
  <c r="AP53" i="3"/>
  <c r="AN53" i="3"/>
  <c r="AL53" i="3"/>
  <c r="AJ53" i="3"/>
  <c r="AH53" i="3"/>
  <c r="AF53" i="3"/>
  <c r="AD53" i="3"/>
  <c r="AB53" i="3"/>
  <c r="Z53" i="3"/>
  <c r="X53" i="3"/>
  <c r="V53" i="3"/>
  <c r="L53" i="3" s="1"/>
  <c r="T53" i="3"/>
  <c r="R53" i="3"/>
  <c r="P53" i="3"/>
  <c r="N53" i="3"/>
  <c r="K53" i="3"/>
  <c r="CF52" i="3"/>
  <c r="CD52" i="3"/>
  <c r="CB52" i="3"/>
  <c r="BZ52" i="3"/>
  <c r="BX52" i="3"/>
  <c r="BV52" i="3"/>
  <c r="BT52" i="3"/>
  <c r="BR52" i="3"/>
  <c r="BP52" i="3"/>
  <c r="BN52" i="3"/>
  <c r="BL52" i="3"/>
  <c r="BJ52" i="3"/>
  <c r="BH52" i="3"/>
  <c r="BF52" i="3"/>
  <c r="BD52" i="3"/>
  <c r="BB52" i="3"/>
  <c r="AZ52" i="3"/>
  <c r="AX52" i="3"/>
  <c r="AV52" i="3"/>
  <c r="AT52" i="3"/>
  <c r="AR52" i="3"/>
  <c r="AP52" i="3"/>
  <c r="AN52" i="3"/>
  <c r="AL52" i="3"/>
  <c r="AJ52" i="3"/>
  <c r="AH52" i="3"/>
  <c r="AF52" i="3"/>
  <c r="AD52" i="3"/>
  <c r="AB52" i="3"/>
  <c r="Z52" i="3"/>
  <c r="X52" i="3"/>
  <c r="V52" i="3"/>
  <c r="T52" i="3"/>
  <c r="K52" i="3" s="1"/>
  <c r="R52" i="3"/>
  <c r="P52" i="3"/>
  <c r="N52" i="3"/>
  <c r="CF51" i="3"/>
  <c r="CD51" i="3"/>
  <c r="CB51" i="3"/>
  <c r="BZ51" i="3"/>
  <c r="BX51" i="3"/>
  <c r="BV51" i="3"/>
  <c r="BT51" i="3"/>
  <c r="BR51" i="3"/>
  <c r="BP51" i="3"/>
  <c r="BN51" i="3"/>
  <c r="BL51" i="3"/>
  <c r="BJ51" i="3"/>
  <c r="BH51" i="3"/>
  <c r="BF51" i="3"/>
  <c r="BD51" i="3"/>
  <c r="BB51" i="3"/>
  <c r="AZ51" i="3"/>
  <c r="AX51" i="3"/>
  <c r="AV51" i="3"/>
  <c r="AT51" i="3"/>
  <c r="AR51" i="3"/>
  <c r="AP51" i="3"/>
  <c r="AN51" i="3"/>
  <c r="AL51" i="3"/>
  <c r="AJ51" i="3"/>
  <c r="AH51" i="3"/>
  <c r="AF51" i="3"/>
  <c r="AD51" i="3"/>
  <c r="AB51" i="3"/>
  <c r="Z51" i="3"/>
  <c r="X51" i="3"/>
  <c r="V51" i="3"/>
  <c r="T51" i="3"/>
  <c r="R51" i="3"/>
  <c r="P51" i="3"/>
  <c r="N51" i="3"/>
  <c r="CF50" i="3"/>
  <c r="CD50" i="3"/>
  <c r="CB50" i="3"/>
  <c r="BZ50" i="3"/>
  <c r="BX50" i="3"/>
  <c r="BV50" i="3"/>
  <c r="BT50" i="3"/>
  <c r="BR50" i="3"/>
  <c r="BP50" i="3"/>
  <c r="BN50" i="3"/>
  <c r="BL50" i="3"/>
  <c r="BJ50" i="3"/>
  <c r="BH50" i="3"/>
  <c r="BF50" i="3"/>
  <c r="BD50" i="3"/>
  <c r="BB50" i="3"/>
  <c r="AZ50" i="3"/>
  <c r="AX50" i="3"/>
  <c r="AV50" i="3"/>
  <c r="AT50" i="3"/>
  <c r="AR50" i="3"/>
  <c r="AP50" i="3"/>
  <c r="AN50" i="3"/>
  <c r="AL50" i="3"/>
  <c r="AJ50" i="3"/>
  <c r="AH50" i="3"/>
  <c r="AF50" i="3"/>
  <c r="AD50" i="3"/>
  <c r="AB50" i="3"/>
  <c r="Z50" i="3"/>
  <c r="X50" i="3"/>
  <c r="V50" i="3"/>
  <c r="T50" i="3"/>
  <c r="R50" i="3"/>
  <c r="P50" i="3"/>
  <c r="N50" i="3"/>
  <c r="CF49" i="3"/>
  <c r="CD49" i="3"/>
  <c r="CB49" i="3"/>
  <c r="BZ49" i="3"/>
  <c r="BX49" i="3"/>
  <c r="BV49" i="3"/>
  <c r="BT49" i="3"/>
  <c r="BR49" i="3"/>
  <c r="BP49" i="3"/>
  <c r="BN49" i="3"/>
  <c r="BL49" i="3"/>
  <c r="BJ49" i="3"/>
  <c r="BH49" i="3"/>
  <c r="BF49" i="3"/>
  <c r="BD49" i="3"/>
  <c r="BB49" i="3"/>
  <c r="AZ49" i="3"/>
  <c r="AX49" i="3"/>
  <c r="AV49" i="3"/>
  <c r="AT49" i="3"/>
  <c r="AR49" i="3"/>
  <c r="AP49" i="3"/>
  <c r="AN49" i="3"/>
  <c r="AL49" i="3"/>
  <c r="AJ49" i="3"/>
  <c r="AH49" i="3"/>
  <c r="AF49" i="3"/>
  <c r="AD49" i="3"/>
  <c r="AB49" i="3"/>
  <c r="Z49" i="3"/>
  <c r="X49" i="3"/>
  <c r="V49" i="3"/>
  <c r="T49" i="3"/>
  <c r="R49" i="3"/>
  <c r="P49" i="3"/>
  <c r="N49" i="3"/>
  <c r="L48" i="3"/>
  <c r="K48" i="3"/>
  <c r="CF47" i="3"/>
  <c r="CD47" i="3"/>
  <c r="CB47" i="3"/>
  <c r="BZ47" i="3"/>
  <c r="BX47" i="3"/>
  <c r="BV47" i="3"/>
  <c r="BT47" i="3"/>
  <c r="BR47" i="3"/>
  <c r="BP47" i="3"/>
  <c r="BN47" i="3"/>
  <c r="BL47" i="3"/>
  <c r="BJ47" i="3"/>
  <c r="BH47" i="3"/>
  <c r="BF47" i="3"/>
  <c r="BD47" i="3"/>
  <c r="BB47" i="3"/>
  <c r="AZ47" i="3"/>
  <c r="AX47" i="3"/>
  <c r="AV47" i="3"/>
  <c r="AT47" i="3"/>
  <c r="AR47" i="3"/>
  <c r="AP47" i="3"/>
  <c r="AN47" i="3"/>
  <c r="AL47" i="3"/>
  <c r="AJ47" i="3"/>
  <c r="AH47" i="3"/>
  <c r="AF47" i="3"/>
  <c r="AD47" i="3"/>
  <c r="AB47" i="3"/>
  <c r="Z47" i="3"/>
  <c r="X47" i="3"/>
  <c r="V47" i="3"/>
  <c r="T47" i="3"/>
  <c r="K47" i="3" s="1"/>
  <c r="R47" i="3"/>
  <c r="P47" i="3"/>
  <c r="N47" i="3"/>
  <c r="CF46" i="3"/>
  <c r="CD46" i="3"/>
  <c r="CB46" i="3"/>
  <c r="BZ46" i="3"/>
  <c r="BX46" i="3"/>
  <c r="BV46" i="3"/>
  <c r="BT46" i="3"/>
  <c r="BR46" i="3"/>
  <c r="BP46" i="3"/>
  <c r="BN46" i="3"/>
  <c r="BL46" i="3"/>
  <c r="BJ46" i="3"/>
  <c r="BH46" i="3"/>
  <c r="BF46" i="3"/>
  <c r="BD46" i="3"/>
  <c r="BB46" i="3"/>
  <c r="AZ46" i="3"/>
  <c r="AX46" i="3"/>
  <c r="AV46" i="3"/>
  <c r="AT46" i="3"/>
  <c r="AR46" i="3"/>
  <c r="AP46" i="3"/>
  <c r="AN46" i="3"/>
  <c r="AL46" i="3"/>
  <c r="AJ46" i="3"/>
  <c r="AH46" i="3"/>
  <c r="AF46" i="3"/>
  <c r="AD46" i="3"/>
  <c r="AB46" i="3"/>
  <c r="Z46" i="3"/>
  <c r="X46" i="3"/>
  <c r="V46" i="3"/>
  <c r="T46" i="3"/>
  <c r="R46" i="3"/>
  <c r="P46" i="3"/>
  <c r="N46" i="3"/>
  <c r="CF45" i="3"/>
  <c r="CD45" i="3"/>
  <c r="CB45" i="3"/>
  <c r="BZ45" i="3"/>
  <c r="BX45" i="3"/>
  <c r="BV45" i="3"/>
  <c r="BT45" i="3"/>
  <c r="BR45" i="3"/>
  <c r="BP45" i="3"/>
  <c r="BN45" i="3"/>
  <c r="BL45" i="3"/>
  <c r="BJ45" i="3"/>
  <c r="BH45" i="3"/>
  <c r="BF45" i="3"/>
  <c r="BD45" i="3"/>
  <c r="BB45" i="3"/>
  <c r="AZ45" i="3"/>
  <c r="AX45" i="3"/>
  <c r="AV45" i="3"/>
  <c r="AT45" i="3"/>
  <c r="AR45" i="3"/>
  <c r="AP45" i="3"/>
  <c r="AN45" i="3"/>
  <c r="AL45" i="3"/>
  <c r="AJ45" i="3"/>
  <c r="AH45" i="3"/>
  <c r="AF45" i="3"/>
  <c r="AD45" i="3"/>
  <c r="AB45" i="3"/>
  <c r="Z45" i="3"/>
  <c r="X45" i="3"/>
  <c r="V45" i="3"/>
  <c r="T45" i="3"/>
  <c r="R45" i="3"/>
  <c r="P45" i="3"/>
  <c r="N45" i="3"/>
  <c r="CF44" i="3"/>
  <c r="CD44" i="3"/>
  <c r="CB44" i="3"/>
  <c r="BZ44" i="3"/>
  <c r="BX44" i="3"/>
  <c r="BV44" i="3"/>
  <c r="BT44" i="3"/>
  <c r="BR44" i="3"/>
  <c r="BP44" i="3"/>
  <c r="BN44" i="3"/>
  <c r="BL44" i="3"/>
  <c r="BJ44" i="3"/>
  <c r="BH44" i="3"/>
  <c r="BF44" i="3"/>
  <c r="BD44" i="3"/>
  <c r="BB44" i="3"/>
  <c r="AZ44" i="3"/>
  <c r="AX44" i="3"/>
  <c r="AV44" i="3"/>
  <c r="AT44" i="3"/>
  <c r="AR44" i="3"/>
  <c r="AP44" i="3"/>
  <c r="AN44" i="3"/>
  <c r="AL44" i="3"/>
  <c r="AJ44" i="3"/>
  <c r="AH44" i="3"/>
  <c r="AF44" i="3"/>
  <c r="AD44" i="3"/>
  <c r="AB44" i="3"/>
  <c r="Z44" i="3"/>
  <c r="X44" i="3"/>
  <c r="V44" i="3"/>
  <c r="T44" i="3"/>
  <c r="R44" i="3"/>
  <c r="P44" i="3"/>
  <c r="N44" i="3"/>
  <c r="CF43" i="3"/>
  <c r="CD43" i="3"/>
  <c r="CB43" i="3"/>
  <c r="BZ43" i="3"/>
  <c r="BX43" i="3"/>
  <c r="BV43" i="3"/>
  <c r="BT43" i="3"/>
  <c r="BR43" i="3"/>
  <c r="BP43" i="3"/>
  <c r="BN43" i="3"/>
  <c r="BL43" i="3"/>
  <c r="BJ43" i="3"/>
  <c r="BH43" i="3"/>
  <c r="BF43" i="3"/>
  <c r="BD43" i="3"/>
  <c r="BB43" i="3"/>
  <c r="AZ43" i="3"/>
  <c r="AX43" i="3"/>
  <c r="AV43" i="3"/>
  <c r="AT43" i="3"/>
  <c r="AR43" i="3"/>
  <c r="AP43" i="3"/>
  <c r="AN43" i="3"/>
  <c r="AL43" i="3"/>
  <c r="AJ43" i="3"/>
  <c r="AH43" i="3"/>
  <c r="AF43" i="3"/>
  <c r="AD43" i="3"/>
  <c r="AB43" i="3"/>
  <c r="Z43" i="3"/>
  <c r="X43" i="3"/>
  <c r="V43" i="3"/>
  <c r="T43" i="3"/>
  <c r="R43" i="3"/>
  <c r="P43" i="3"/>
  <c r="N43" i="3"/>
  <c r="L43" i="3"/>
  <c r="CF42" i="3"/>
  <c r="CD42" i="3"/>
  <c r="CB42" i="3"/>
  <c r="BZ42" i="3"/>
  <c r="BX42" i="3"/>
  <c r="BV42" i="3"/>
  <c r="BT42" i="3"/>
  <c r="BR42" i="3"/>
  <c r="BP42" i="3"/>
  <c r="BN42" i="3"/>
  <c r="BL42" i="3"/>
  <c r="BJ42" i="3"/>
  <c r="BH42" i="3"/>
  <c r="BF42" i="3"/>
  <c r="BD42" i="3"/>
  <c r="BB42" i="3"/>
  <c r="AZ42" i="3"/>
  <c r="AX42" i="3"/>
  <c r="AV42" i="3"/>
  <c r="AT42" i="3"/>
  <c r="AR42" i="3"/>
  <c r="AP42" i="3"/>
  <c r="AN42" i="3"/>
  <c r="AL42" i="3"/>
  <c r="AJ42" i="3"/>
  <c r="AH42" i="3"/>
  <c r="AF42" i="3"/>
  <c r="AD42" i="3"/>
  <c r="AB42" i="3"/>
  <c r="Z42" i="3"/>
  <c r="X42" i="3"/>
  <c r="K42" i="3" s="1"/>
  <c r="V42" i="3"/>
  <c r="T42" i="3"/>
  <c r="R42" i="3"/>
  <c r="P42" i="3"/>
  <c r="N42" i="3"/>
  <c r="L42" i="3"/>
  <c r="L41" i="3"/>
  <c r="K41" i="3"/>
  <c r="J41" i="3"/>
  <c r="H41" i="3"/>
  <c r="L40" i="3"/>
  <c r="J40" i="3" s="1"/>
  <c r="K40" i="3"/>
  <c r="H40" i="3"/>
  <c r="L39" i="3"/>
  <c r="K39" i="3"/>
  <c r="L38" i="3"/>
  <c r="K38" i="3"/>
  <c r="J38" i="3"/>
  <c r="H38" i="3"/>
  <c r="L37" i="3"/>
  <c r="J37" i="3" s="1"/>
  <c r="K37" i="3"/>
  <c r="H37" i="3"/>
  <c r="L36" i="3"/>
  <c r="K36" i="3"/>
  <c r="L35" i="3"/>
  <c r="K35" i="3"/>
  <c r="J35" i="3"/>
  <c r="H35" i="3"/>
  <c r="L34" i="3"/>
  <c r="J34" i="3" s="1"/>
  <c r="K34" i="3"/>
  <c r="H34" i="3"/>
  <c r="L33" i="3"/>
  <c r="K33" i="3"/>
  <c r="L32" i="3"/>
  <c r="K32" i="3"/>
  <c r="J32" i="3"/>
  <c r="H32" i="3"/>
  <c r="L31" i="3"/>
  <c r="J31" i="3" s="1"/>
  <c r="K31" i="3"/>
  <c r="H31" i="3"/>
  <c r="CF30" i="3"/>
  <c r="CD30" i="3"/>
  <c r="CB30" i="3"/>
  <c r="BZ30" i="3"/>
  <c r="BX30" i="3"/>
  <c r="BV30" i="3"/>
  <c r="BT30" i="3"/>
  <c r="BR30" i="3"/>
  <c r="BP30" i="3"/>
  <c r="BN30" i="3"/>
  <c r="BL30" i="3"/>
  <c r="BJ30" i="3"/>
  <c r="BH30" i="3"/>
  <c r="BF30" i="3"/>
  <c r="BD30" i="3"/>
  <c r="BB30" i="3"/>
  <c r="AZ30" i="3"/>
  <c r="AX30" i="3"/>
  <c r="AV30" i="3"/>
  <c r="AT30" i="3"/>
  <c r="AR30" i="3"/>
  <c r="AP30" i="3"/>
  <c r="AN30" i="3"/>
  <c r="AL30" i="3"/>
  <c r="AJ30" i="3"/>
  <c r="AH30" i="3"/>
  <c r="AF30" i="3"/>
  <c r="AD30" i="3"/>
  <c r="AB30" i="3"/>
  <c r="Z30" i="3"/>
  <c r="X30" i="3"/>
  <c r="V30" i="3"/>
  <c r="T30" i="3"/>
  <c r="R30" i="3"/>
  <c r="P30" i="3"/>
  <c r="N30" i="3"/>
  <c r="L30" i="3"/>
  <c r="CF29" i="3"/>
  <c r="CD29" i="3"/>
  <c r="CB29" i="3"/>
  <c r="BZ29" i="3"/>
  <c r="BX29" i="3"/>
  <c r="BV29" i="3"/>
  <c r="BT29" i="3"/>
  <c r="BR29" i="3"/>
  <c r="BP29" i="3"/>
  <c r="BN29" i="3"/>
  <c r="BL29" i="3"/>
  <c r="BJ29" i="3"/>
  <c r="BH29" i="3"/>
  <c r="BF29" i="3"/>
  <c r="BD29" i="3"/>
  <c r="BB29" i="3"/>
  <c r="AZ29" i="3"/>
  <c r="AX29" i="3"/>
  <c r="AV29" i="3"/>
  <c r="AT29" i="3"/>
  <c r="AR29" i="3"/>
  <c r="AP29" i="3"/>
  <c r="AN29" i="3"/>
  <c r="AL29" i="3"/>
  <c r="AJ29" i="3"/>
  <c r="AH29" i="3"/>
  <c r="AF29" i="3"/>
  <c r="AD29" i="3"/>
  <c r="AB29" i="3"/>
  <c r="Z29" i="3"/>
  <c r="X29" i="3"/>
  <c r="K29" i="3" s="1"/>
  <c r="V29" i="3"/>
  <c r="T29" i="3"/>
  <c r="R29" i="3"/>
  <c r="P29" i="3"/>
  <c r="N29" i="3"/>
  <c r="L29" i="3"/>
  <c r="CF28" i="3"/>
  <c r="CD28" i="3"/>
  <c r="CB28" i="3"/>
  <c r="BZ28" i="3"/>
  <c r="BX28" i="3"/>
  <c r="BV28" i="3"/>
  <c r="BT28" i="3"/>
  <c r="BR28" i="3"/>
  <c r="BP28" i="3"/>
  <c r="BN28" i="3"/>
  <c r="BL28" i="3"/>
  <c r="BJ28" i="3"/>
  <c r="BH28" i="3"/>
  <c r="BF28" i="3"/>
  <c r="BD28" i="3"/>
  <c r="BB28" i="3"/>
  <c r="AZ28" i="3"/>
  <c r="AX28" i="3"/>
  <c r="AV28" i="3"/>
  <c r="AT28" i="3"/>
  <c r="AR28" i="3"/>
  <c r="AP28" i="3"/>
  <c r="AN28" i="3"/>
  <c r="AL28" i="3"/>
  <c r="AJ28" i="3"/>
  <c r="AH28" i="3"/>
  <c r="AF28" i="3"/>
  <c r="AD28" i="3"/>
  <c r="AB28" i="3"/>
  <c r="Z28" i="3"/>
  <c r="X28" i="3"/>
  <c r="V28" i="3"/>
  <c r="T28" i="3"/>
  <c r="R28" i="3"/>
  <c r="P28" i="3"/>
  <c r="N28" i="3"/>
  <c r="K28" i="3"/>
  <c r="CF27" i="3"/>
  <c r="CD27" i="3"/>
  <c r="CB27" i="3"/>
  <c r="BZ27" i="3"/>
  <c r="BX27" i="3"/>
  <c r="BV27" i="3"/>
  <c r="BT27" i="3"/>
  <c r="BR27" i="3"/>
  <c r="BP27" i="3"/>
  <c r="BN27" i="3"/>
  <c r="BL27" i="3"/>
  <c r="BJ27" i="3"/>
  <c r="BH27" i="3"/>
  <c r="BF27" i="3"/>
  <c r="BD27" i="3"/>
  <c r="BB27" i="3"/>
  <c r="AZ27" i="3"/>
  <c r="AX27" i="3"/>
  <c r="AV27" i="3"/>
  <c r="AT27" i="3"/>
  <c r="AR27" i="3"/>
  <c r="AP27" i="3"/>
  <c r="AN27" i="3"/>
  <c r="AL27" i="3"/>
  <c r="AJ27" i="3"/>
  <c r="AH27" i="3"/>
  <c r="AF27" i="3"/>
  <c r="AD27" i="3"/>
  <c r="AB27" i="3"/>
  <c r="Z27" i="3"/>
  <c r="X27" i="3"/>
  <c r="V27" i="3"/>
  <c r="T27" i="3"/>
  <c r="R27" i="3"/>
  <c r="P27" i="3"/>
  <c r="N27" i="3"/>
  <c r="CF26" i="3"/>
  <c r="CD26" i="3"/>
  <c r="CB26" i="3"/>
  <c r="BZ26" i="3"/>
  <c r="BX26" i="3"/>
  <c r="BV26" i="3"/>
  <c r="BT26" i="3"/>
  <c r="BR26" i="3"/>
  <c r="BP26" i="3"/>
  <c r="BN26" i="3"/>
  <c r="BL26" i="3"/>
  <c r="BJ26" i="3"/>
  <c r="BH26" i="3"/>
  <c r="BF26" i="3"/>
  <c r="BD26" i="3"/>
  <c r="BB26" i="3"/>
  <c r="AZ26" i="3"/>
  <c r="AX26" i="3"/>
  <c r="AV26" i="3"/>
  <c r="AT26" i="3"/>
  <c r="AR26" i="3"/>
  <c r="AP26" i="3"/>
  <c r="AN26" i="3"/>
  <c r="AL26" i="3"/>
  <c r="AJ26" i="3"/>
  <c r="AH26" i="3"/>
  <c r="AF26" i="3"/>
  <c r="AD26" i="3"/>
  <c r="AB26" i="3"/>
  <c r="Z26" i="3"/>
  <c r="X26" i="3"/>
  <c r="V26" i="3"/>
  <c r="T26" i="3"/>
  <c r="R26" i="3"/>
  <c r="P26" i="3"/>
  <c r="N26" i="3"/>
  <c r="L26" i="3" s="1"/>
  <c r="J26" i="3" s="1"/>
  <c r="CF25" i="3"/>
  <c r="CD25" i="3"/>
  <c r="CB25" i="3"/>
  <c r="BZ25" i="3"/>
  <c r="BX25" i="3"/>
  <c r="BV25" i="3"/>
  <c r="BT25" i="3"/>
  <c r="BR25" i="3"/>
  <c r="BP25" i="3"/>
  <c r="BN25" i="3"/>
  <c r="BL25" i="3"/>
  <c r="BJ25" i="3"/>
  <c r="BH25" i="3"/>
  <c r="BF25" i="3"/>
  <c r="BD25" i="3"/>
  <c r="BB25" i="3"/>
  <c r="AZ25" i="3"/>
  <c r="AX25" i="3"/>
  <c r="AV25" i="3"/>
  <c r="AT25" i="3"/>
  <c r="AR25" i="3"/>
  <c r="AP25" i="3"/>
  <c r="AN25" i="3"/>
  <c r="AL25" i="3"/>
  <c r="AJ25" i="3"/>
  <c r="AH25" i="3"/>
  <c r="AF25" i="3"/>
  <c r="AD25" i="3"/>
  <c r="AB25" i="3"/>
  <c r="Z25" i="3"/>
  <c r="X25" i="3"/>
  <c r="V25" i="3"/>
  <c r="T25" i="3"/>
  <c r="R25" i="3"/>
  <c r="P25" i="3"/>
  <c r="N25" i="3"/>
  <c r="CF24" i="3"/>
  <c r="CD24" i="3"/>
  <c r="CB24" i="3"/>
  <c r="BZ24" i="3"/>
  <c r="BX24" i="3"/>
  <c r="BV24" i="3"/>
  <c r="BT24" i="3"/>
  <c r="BR24" i="3"/>
  <c r="BP24" i="3"/>
  <c r="BN24" i="3"/>
  <c r="BL24" i="3"/>
  <c r="BJ24" i="3"/>
  <c r="BH24" i="3"/>
  <c r="BF24" i="3"/>
  <c r="BD24" i="3"/>
  <c r="BB24" i="3"/>
  <c r="AZ24" i="3"/>
  <c r="AX24" i="3"/>
  <c r="AV24" i="3"/>
  <c r="AT24" i="3"/>
  <c r="AR24" i="3"/>
  <c r="AP24" i="3"/>
  <c r="AN24" i="3"/>
  <c r="AL24" i="3"/>
  <c r="AJ24" i="3"/>
  <c r="AH24" i="3"/>
  <c r="AF24" i="3"/>
  <c r="AD24" i="3"/>
  <c r="AB24" i="3"/>
  <c r="Z24" i="3"/>
  <c r="X24" i="3"/>
  <c r="V24" i="3"/>
  <c r="T24" i="3"/>
  <c r="R24" i="3"/>
  <c r="P24" i="3"/>
  <c r="N24" i="3"/>
  <c r="K24" i="3" s="1"/>
  <c r="CF23" i="3"/>
  <c r="CD23" i="3"/>
  <c r="CB23" i="3"/>
  <c r="BZ23" i="3"/>
  <c r="BX23" i="3"/>
  <c r="BV23" i="3"/>
  <c r="BT23" i="3"/>
  <c r="BR23" i="3"/>
  <c r="BP23" i="3"/>
  <c r="BN23" i="3"/>
  <c r="BL23" i="3"/>
  <c r="BJ23" i="3"/>
  <c r="BH23" i="3"/>
  <c r="BF23" i="3"/>
  <c r="BD23" i="3"/>
  <c r="BB23" i="3"/>
  <c r="AZ23" i="3"/>
  <c r="AX23" i="3"/>
  <c r="AV23" i="3"/>
  <c r="AT23" i="3"/>
  <c r="AR23" i="3"/>
  <c r="AP23" i="3"/>
  <c r="AN23" i="3"/>
  <c r="AL23" i="3"/>
  <c r="AJ23" i="3"/>
  <c r="AH23" i="3"/>
  <c r="AF23" i="3"/>
  <c r="AD23" i="3"/>
  <c r="AB23" i="3"/>
  <c r="Z23" i="3"/>
  <c r="X23" i="3"/>
  <c r="V23" i="3"/>
  <c r="L23" i="3" s="1"/>
  <c r="T23" i="3"/>
  <c r="R23" i="3"/>
  <c r="P23" i="3"/>
  <c r="N23" i="3"/>
  <c r="K23" i="3"/>
  <c r="CF22" i="3"/>
  <c r="CD22" i="3"/>
  <c r="CB22" i="3"/>
  <c r="BZ22" i="3"/>
  <c r="BX22" i="3"/>
  <c r="BV22" i="3"/>
  <c r="BT22" i="3"/>
  <c r="BR22" i="3"/>
  <c r="BP22" i="3"/>
  <c r="BN22" i="3"/>
  <c r="BL22" i="3"/>
  <c r="BJ22" i="3"/>
  <c r="BH22" i="3"/>
  <c r="BF22" i="3"/>
  <c r="BD22" i="3"/>
  <c r="BB22" i="3"/>
  <c r="AZ22" i="3"/>
  <c r="AX22" i="3"/>
  <c r="AV22" i="3"/>
  <c r="AT22" i="3"/>
  <c r="AR22" i="3"/>
  <c r="AP22" i="3"/>
  <c r="AN22" i="3"/>
  <c r="AL22" i="3"/>
  <c r="AJ22" i="3"/>
  <c r="AH22" i="3"/>
  <c r="AF22" i="3"/>
  <c r="AD22" i="3"/>
  <c r="AB22" i="3"/>
  <c r="Z22" i="3"/>
  <c r="X22" i="3"/>
  <c r="V22" i="3"/>
  <c r="T22" i="3"/>
  <c r="K22" i="3" s="1"/>
  <c r="R22" i="3"/>
  <c r="P22" i="3"/>
  <c r="N22" i="3"/>
  <c r="CF21" i="3"/>
  <c r="CD21" i="3"/>
  <c r="CB21" i="3"/>
  <c r="BZ21" i="3"/>
  <c r="BX21" i="3"/>
  <c r="BV21" i="3"/>
  <c r="BT21" i="3"/>
  <c r="BR21" i="3"/>
  <c r="BP21" i="3"/>
  <c r="BN21" i="3"/>
  <c r="BL21" i="3"/>
  <c r="BJ21" i="3"/>
  <c r="BH21" i="3"/>
  <c r="BF21" i="3"/>
  <c r="BD21" i="3"/>
  <c r="BB21" i="3"/>
  <c r="AZ21" i="3"/>
  <c r="AX21" i="3"/>
  <c r="AV21" i="3"/>
  <c r="AT21" i="3"/>
  <c r="AR21" i="3"/>
  <c r="AP21" i="3"/>
  <c r="AN21" i="3"/>
  <c r="AL21" i="3"/>
  <c r="AJ21" i="3"/>
  <c r="AH21" i="3"/>
  <c r="AF21" i="3"/>
  <c r="AD21" i="3"/>
  <c r="AB21" i="3"/>
  <c r="Z21" i="3"/>
  <c r="X21" i="3"/>
  <c r="V21" i="3"/>
  <c r="T21" i="3"/>
  <c r="R21" i="3"/>
  <c r="P21" i="3"/>
  <c r="N21" i="3"/>
  <c r="N20" i="3"/>
  <c r="L20" i="3" s="1"/>
  <c r="H20" i="3" s="1"/>
  <c r="J20" i="3"/>
  <c r="CF19" i="3"/>
  <c r="CD19" i="3"/>
  <c r="CB19" i="3"/>
  <c r="BZ19" i="3"/>
  <c r="BX19" i="3"/>
  <c r="BV19" i="3"/>
  <c r="BT19" i="3"/>
  <c r="BR19" i="3"/>
  <c r="BP19" i="3"/>
  <c r="BN19" i="3"/>
  <c r="BL19" i="3"/>
  <c r="BJ19" i="3"/>
  <c r="BH19" i="3"/>
  <c r="BF19" i="3"/>
  <c r="BD19" i="3"/>
  <c r="BB19" i="3"/>
  <c r="AZ19" i="3"/>
  <c r="AX19" i="3"/>
  <c r="AV19" i="3"/>
  <c r="AT19" i="3"/>
  <c r="AR19" i="3"/>
  <c r="AP19" i="3"/>
  <c r="AN19" i="3"/>
  <c r="AL19" i="3"/>
  <c r="AJ19" i="3"/>
  <c r="AH19" i="3"/>
  <c r="AF19" i="3"/>
  <c r="AD19" i="3"/>
  <c r="AB19" i="3"/>
  <c r="Z19" i="3"/>
  <c r="X19" i="3"/>
  <c r="V19" i="3"/>
  <c r="T19" i="3"/>
  <c r="R19" i="3"/>
  <c r="P19" i="3"/>
  <c r="N19" i="3"/>
  <c r="CF18" i="3"/>
  <c r="CD18" i="3"/>
  <c r="CB18" i="3"/>
  <c r="BZ18" i="3"/>
  <c r="BX18" i="3"/>
  <c r="BV18" i="3"/>
  <c r="BT18" i="3"/>
  <c r="BR18" i="3"/>
  <c r="BP18" i="3"/>
  <c r="BN18" i="3"/>
  <c r="BL18" i="3"/>
  <c r="BJ18" i="3"/>
  <c r="BH18" i="3"/>
  <c r="BF18" i="3"/>
  <c r="BD18" i="3"/>
  <c r="BB18" i="3"/>
  <c r="AZ18" i="3"/>
  <c r="AX18" i="3"/>
  <c r="AV18" i="3"/>
  <c r="AT18" i="3"/>
  <c r="AR18" i="3"/>
  <c r="AP18" i="3"/>
  <c r="AN18" i="3"/>
  <c r="AL18" i="3"/>
  <c r="AJ18" i="3"/>
  <c r="AH18" i="3"/>
  <c r="AF18" i="3"/>
  <c r="AD18" i="3"/>
  <c r="AB18" i="3"/>
  <c r="Z18" i="3"/>
  <c r="X18" i="3"/>
  <c r="L18" i="3" s="1"/>
  <c r="V18" i="3"/>
  <c r="T18" i="3"/>
  <c r="R18" i="3"/>
  <c r="P18" i="3"/>
  <c r="N18" i="3"/>
  <c r="CF17" i="3"/>
  <c r="CD17" i="3"/>
  <c r="CB17" i="3"/>
  <c r="BZ17" i="3"/>
  <c r="BX17" i="3"/>
  <c r="BV17" i="3"/>
  <c r="BT17" i="3"/>
  <c r="BR17" i="3"/>
  <c r="BP17" i="3"/>
  <c r="BN17" i="3"/>
  <c r="BL17" i="3"/>
  <c r="BJ17" i="3"/>
  <c r="BH17" i="3"/>
  <c r="BF17" i="3"/>
  <c r="BD17" i="3"/>
  <c r="BB17" i="3"/>
  <c r="AZ17" i="3"/>
  <c r="AX17" i="3"/>
  <c r="AV17" i="3"/>
  <c r="AT17" i="3"/>
  <c r="AR17" i="3"/>
  <c r="AP17" i="3"/>
  <c r="AN17" i="3"/>
  <c r="AL17" i="3"/>
  <c r="AJ17" i="3"/>
  <c r="AH17" i="3"/>
  <c r="AF17" i="3"/>
  <c r="AD17" i="3"/>
  <c r="AB17" i="3"/>
  <c r="Z17" i="3"/>
  <c r="X17" i="3"/>
  <c r="V17" i="3"/>
  <c r="L17" i="3" s="1"/>
  <c r="T17" i="3"/>
  <c r="R17" i="3"/>
  <c r="P17" i="3"/>
  <c r="N17" i="3"/>
  <c r="K17" i="3"/>
  <c r="CF16" i="3"/>
  <c r="CD16" i="3"/>
  <c r="CB16" i="3"/>
  <c r="BZ16" i="3"/>
  <c r="BX16" i="3"/>
  <c r="BV16" i="3"/>
  <c r="BT16" i="3"/>
  <c r="BR16" i="3"/>
  <c r="BP16" i="3"/>
  <c r="BN16" i="3"/>
  <c r="BL16" i="3"/>
  <c r="BJ16" i="3"/>
  <c r="BH16" i="3"/>
  <c r="BF16" i="3"/>
  <c r="BD16" i="3"/>
  <c r="BB16" i="3"/>
  <c r="AZ16" i="3"/>
  <c r="AX16" i="3"/>
  <c r="AV16" i="3"/>
  <c r="AT16" i="3"/>
  <c r="AR16" i="3"/>
  <c r="AP16" i="3"/>
  <c r="AN16" i="3"/>
  <c r="AL16" i="3"/>
  <c r="AJ16" i="3"/>
  <c r="AH16" i="3"/>
  <c r="AF16" i="3"/>
  <c r="AD16" i="3"/>
  <c r="AB16" i="3"/>
  <c r="Z16" i="3"/>
  <c r="X16" i="3"/>
  <c r="V16" i="3"/>
  <c r="T16" i="3"/>
  <c r="R16" i="3"/>
  <c r="P16" i="3"/>
  <c r="N16" i="3"/>
  <c r="K16" i="3"/>
  <c r="CF15" i="3"/>
  <c r="CD15" i="3"/>
  <c r="CB15" i="3"/>
  <c r="BZ15" i="3"/>
  <c r="BX15" i="3"/>
  <c r="BV15" i="3"/>
  <c r="BT15" i="3"/>
  <c r="BR15" i="3"/>
  <c r="BP15" i="3"/>
  <c r="BN15" i="3"/>
  <c r="BL15" i="3"/>
  <c r="BJ15" i="3"/>
  <c r="BH15" i="3"/>
  <c r="BF15" i="3"/>
  <c r="BD15" i="3"/>
  <c r="BB15" i="3"/>
  <c r="AZ15" i="3"/>
  <c r="AX15" i="3"/>
  <c r="AV15" i="3"/>
  <c r="AT15" i="3"/>
  <c r="AR15" i="3"/>
  <c r="AP15" i="3"/>
  <c r="AN15" i="3"/>
  <c r="AL15" i="3"/>
  <c r="AJ15" i="3"/>
  <c r="AH15" i="3"/>
  <c r="AF15" i="3"/>
  <c r="AD15" i="3"/>
  <c r="AB15" i="3"/>
  <c r="Z15" i="3"/>
  <c r="X15" i="3"/>
  <c r="V15" i="3"/>
  <c r="T15" i="3"/>
  <c r="R15" i="3"/>
  <c r="P15" i="3"/>
  <c r="N15" i="3"/>
  <c r="CF14" i="3"/>
  <c r="CD14" i="3"/>
  <c r="CB14" i="3"/>
  <c r="BZ14" i="3"/>
  <c r="BX14" i="3"/>
  <c r="BV14" i="3"/>
  <c r="BT14" i="3"/>
  <c r="BR14" i="3"/>
  <c r="BP14" i="3"/>
  <c r="BN14" i="3"/>
  <c r="BL14" i="3"/>
  <c r="BJ14" i="3"/>
  <c r="BH14" i="3"/>
  <c r="BF14" i="3"/>
  <c r="BD14" i="3"/>
  <c r="BB14" i="3"/>
  <c r="AZ14" i="3"/>
  <c r="AX14" i="3"/>
  <c r="AV14" i="3"/>
  <c r="AT14" i="3"/>
  <c r="AR14" i="3"/>
  <c r="AP14" i="3"/>
  <c r="AN14" i="3"/>
  <c r="AL14" i="3"/>
  <c r="AJ14" i="3"/>
  <c r="AH14" i="3"/>
  <c r="AF14" i="3"/>
  <c r="AD14" i="3"/>
  <c r="AB14" i="3"/>
  <c r="Z14" i="3"/>
  <c r="X14" i="3"/>
  <c r="V14" i="3"/>
  <c r="T14" i="3"/>
  <c r="R14" i="3"/>
  <c r="P14" i="3"/>
  <c r="N14" i="3"/>
  <c r="L14" i="3" s="1"/>
  <c r="J14" i="3" s="1"/>
  <c r="CF13" i="3"/>
  <c r="CD13" i="3"/>
  <c r="CB13" i="3"/>
  <c r="BZ13" i="3"/>
  <c r="BX13" i="3"/>
  <c r="BV13" i="3"/>
  <c r="BT13" i="3"/>
  <c r="BR13" i="3"/>
  <c r="BP13" i="3"/>
  <c r="BN13" i="3"/>
  <c r="BL13" i="3"/>
  <c r="BJ13" i="3"/>
  <c r="BH13" i="3"/>
  <c r="BF13" i="3"/>
  <c r="BD13" i="3"/>
  <c r="BB13" i="3"/>
  <c r="AZ13" i="3"/>
  <c r="AX13" i="3"/>
  <c r="AV13" i="3"/>
  <c r="AT13" i="3"/>
  <c r="AR13" i="3"/>
  <c r="AP13" i="3"/>
  <c r="AN13" i="3"/>
  <c r="AL13" i="3"/>
  <c r="AJ13" i="3"/>
  <c r="AH13" i="3"/>
  <c r="AF13" i="3"/>
  <c r="AD13" i="3"/>
  <c r="AB13" i="3"/>
  <c r="Z13" i="3"/>
  <c r="X13" i="3"/>
  <c r="V13" i="3"/>
  <c r="T13" i="3"/>
  <c r="R13" i="3"/>
  <c r="P13" i="3"/>
  <c r="N13" i="3"/>
  <c r="L12" i="3"/>
  <c r="L11" i="3"/>
  <c r="K11" i="3"/>
  <c r="J11" i="3"/>
  <c r="H11" i="3"/>
  <c r="L10" i="3"/>
  <c r="J10" i="3" s="1"/>
  <c r="K10" i="3"/>
  <c r="L61" i="2"/>
  <c r="K61" i="2"/>
  <c r="L60" i="2"/>
  <c r="K60" i="2"/>
  <c r="J60" i="2"/>
  <c r="H60" i="2"/>
  <c r="L59" i="2"/>
  <c r="J59" i="2" s="1"/>
  <c r="L58" i="2"/>
  <c r="J58" i="2"/>
  <c r="H58" i="2"/>
  <c r="L57" i="2"/>
  <c r="J57" i="2" s="1"/>
  <c r="K57" i="2"/>
  <c r="L56" i="2"/>
  <c r="K56" i="2"/>
  <c r="CF55" i="2"/>
  <c r="CD55" i="2"/>
  <c r="CB55" i="2"/>
  <c r="BZ55" i="2"/>
  <c r="BX55" i="2"/>
  <c r="BV55" i="2"/>
  <c r="BT55" i="2"/>
  <c r="BR55" i="2"/>
  <c r="BP55" i="2"/>
  <c r="BN55" i="2"/>
  <c r="BL55" i="2"/>
  <c r="BJ55" i="2"/>
  <c r="BH55" i="2"/>
  <c r="BF55" i="2"/>
  <c r="BD55" i="2"/>
  <c r="BB55" i="2"/>
  <c r="AZ55" i="2"/>
  <c r="AX55" i="2"/>
  <c r="AV55" i="2"/>
  <c r="AT55" i="2"/>
  <c r="AR55" i="2"/>
  <c r="AP55" i="2"/>
  <c r="AN55" i="2"/>
  <c r="AL55" i="2"/>
  <c r="AJ55" i="2"/>
  <c r="AH55" i="2"/>
  <c r="AF55" i="2"/>
  <c r="AD55" i="2"/>
  <c r="AB55" i="2"/>
  <c r="Z55" i="2"/>
  <c r="X55" i="2"/>
  <c r="V55" i="2"/>
  <c r="T55" i="2"/>
  <c r="R55" i="2"/>
  <c r="P55" i="2"/>
  <c r="N55" i="2"/>
  <c r="L55" i="2" s="1"/>
  <c r="H55" i="2" s="1"/>
  <c r="I55" i="2" s="1"/>
  <c r="CF54" i="2"/>
  <c r="CD54" i="2"/>
  <c r="CB54" i="2"/>
  <c r="BZ54" i="2"/>
  <c r="BX54" i="2"/>
  <c r="BV54" i="2"/>
  <c r="BT54" i="2"/>
  <c r="BR54" i="2"/>
  <c r="BP54" i="2"/>
  <c r="BN54" i="2"/>
  <c r="BL54" i="2"/>
  <c r="BJ54" i="2"/>
  <c r="BH54" i="2"/>
  <c r="BF54" i="2"/>
  <c r="BD54" i="2"/>
  <c r="BB54" i="2"/>
  <c r="AZ54" i="2"/>
  <c r="AX54" i="2"/>
  <c r="AV54" i="2"/>
  <c r="AT54" i="2"/>
  <c r="AR54" i="2"/>
  <c r="AP54" i="2"/>
  <c r="AN54" i="2"/>
  <c r="AL54" i="2"/>
  <c r="AJ54" i="2"/>
  <c r="AH54" i="2"/>
  <c r="AF54" i="2"/>
  <c r="AD54" i="2"/>
  <c r="AB54" i="2"/>
  <c r="Z54" i="2"/>
  <c r="X54" i="2"/>
  <c r="V54" i="2"/>
  <c r="T54" i="2"/>
  <c r="R54" i="2"/>
  <c r="P54" i="2"/>
  <c r="N54" i="2"/>
  <c r="CF53" i="2"/>
  <c r="CD53" i="2"/>
  <c r="CB53" i="2"/>
  <c r="BZ53" i="2"/>
  <c r="BX53" i="2"/>
  <c r="BV53" i="2"/>
  <c r="BT53" i="2"/>
  <c r="BR53" i="2"/>
  <c r="BP53" i="2"/>
  <c r="BN53" i="2"/>
  <c r="BL53" i="2"/>
  <c r="BJ53" i="2"/>
  <c r="BH53" i="2"/>
  <c r="BF53" i="2"/>
  <c r="BD53" i="2"/>
  <c r="BB53" i="2"/>
  <c r="AZ53" i="2"/>
  <c r="AX53" i="2"/>
  <c r="AV53" i="2"/>
  <c r="AT53" i="2"/>
  <c r="AR53" i="2"/>
  <c r="AP53" i="2"/>
  <c r="AN53" i="2"/>
  <c r="AL53" i="2"/>
  <c r="AJ53" i="2"/>
  <c r="AH53" i="2"/>
  <c r="AF53" i="2"/>
  <c r="AD53" i="2"/>
  <c r="AB53" i="2"/>
  <c r="Z53" i="2"/>
  <c r="X53" i="2"/>
  <c r="V53" i="2"/>
  <c r="T53" i="2"/>
  <c r="R53" i="2"/>
  <c r="P53" i="2"/>
  <c r="N53" i="2"/>
  <c r="CF52" i="2"/>
  <c r="CD52" i="2"/>
  <c r="CB52" i="2"/>
  <c r="BZ52" i="2"/>
  <c r="BX52" i="2"/>
  <c r="BV52" i="2"/>
  <c r="BT52" i="2"/>
  <c r="BR52" i="2"/>
  <c r="BP52" i="2"/>
  <c r="BN52" i="2"/>
  <c r="BL52" i="2"/>
  <c r="BJ52" i="2"/>
  <c r="BH52" i="2"/>
  <c r="BF52" i="2"/>
  <c r="BD52" i="2"/>
  <c r="BB52" i="2"/>
  <c r="AZ52" i="2"/>
  <c r="AX52" i="2"/>
  <c r="AV52" i="2"/>
  <c r="AT52" i="2"/>
  <c r="AR52" i="2"/>
  <c r="AP52" i="2"/>
  <c r="AN52" i="2"/>
  <c r="AL52" i="2"/>
  <c r="AJ52" i="2"/>
  <c r="AH52" i="2"/>
  <c r="AF52" i="2"/>
  <c r="AD52" i="2"/>
  <c r="AB52" i="2"/>
  <c r="Z52" i="2"/>
  <c r="X52" i="2"/>
  <c r="V52" i="2"/>
  <c r="T52" i="2"/>
  <c r="R52" i="2"/>
  <c r="P52" i="2"/>
  <c r="N52" i="2"/>
  <c r="L52" i="2"/>
  <c r="CF51" i="2"/>
  <c r="CD51" i="2"/>
  <c r="CB51" i="2"/>
  <c r="BZ51" i="2"/>
  <c r="BX51" i="2"/>
  <c r="BV51" i="2"/>
  <c r="BT51" i="2"/>
  <c r="BR51" i="2"/>
  <c r="BP51" i="2"/>
  <c r="BN51" i="2"/>
  <c r="BL51" i="2"/>
  <c r="BJ51" i="2"/>
  <c r="BH51" i="2"/>
  <c r="BF51" i="2"/>
  <c r="BD51" i="2"/>
  <c r="BB51" i="2"/>
  <c r="AZ51" i="2"/>
  <c r="AX51" i="2"/>
  <c r="AV51" i="2"/>
  <c r="AT51" i="2"/>
  <c r="AR51" i="2"/>
  <c r="AP51" i="2"/>
  <c r="AN51" i="2"/>
  <c r="AL51" i="2"/>
  <c r="AJ51" i="2"/>
  <c r="AH51" i="2"/>
  <c r="AF51" i="2"/>
  <c r="AD51" i="2"/>
  <c r="AB51" i="2"/>
  <c r="Z51" i="2"/>
  <c r="X51" i="2"/>
  <c r="V51" i="2"/>
  <c r="L51" i="2" s="1"/>
  <c r="T51" i="2"/>
  <c r="R51" i="2"/>
  <c r="P51" i="2"/>
  <c r="N51" i="2"/>
  <c r="K51" i="2"/>
  <c r="CF50" i="2"/>
  <c r="CD50" i="2"/>
  <c r="CB50" i="2"/>
  <c r="BZ50" i="2"/>
  <c r="BX50" i="2"/>
  <c r="BV50" i="2"/>
  <c r="BT50" i="2"/>
  <c r="BR50" i="2"/>
  <c r="BP50" i="2"/>
  <c r="BN50" i="2"/>
  <c r="BL50" i="2"/>
  <c r="BJ50" i="2"/>
  <c r="BH50" i="2"/>
  <c r="BF50" i="2"/>
  <c r="BD50" i="2"/>
  <c r="BB50" i="2"/>
  <c r="AZ50" i="2"/>
  <c r="AX50" i="2"/>
  <c r="AV50" i="2"/>
  <c r="AT50" i="2"/>
  <c r="AR50" i="2"/>
  <c r="AP50" i="2"/>
  <c r="AN50" i="2"/>
  <c r="AL50" i="2"/>
  <c r="AJ50" i="2"/>
  <c r="AH50" i="2"/>
  <c r="AF50" i="2"/>
  <c r="AD50" i="2"/>
  <c r="AB50" i="2"/>
  <c r="Z50" i="2"/>
  <c r="X50" i="2"/>
  <c r="V50" i="2"/>
  <c r="T50" i="2"/>
  <c r="R50" i="2"/>
  <c r="P50" i="2"/>
  <c r="N50" i="2"/>
  <c r="K50" i="2"/>
  <c r="CF49" i="2"/>
  <c r="CD49" i="2"/>
  <c r="CB49" i="2"/>
  <c r="BZ49" i="2"/>
  <c r="BX49" i="2"/>
  <c r="BV49" i="2"/>
  <c r="BT49" i="2"/>
  <c r="BR49" i="2"/>
  <c r="BP49" i="2"/>
  <c r="BN49" i="2"/>
  <c r="BL49" i="2"/>
  <c r="BJ49" i="2"/>
  <c r="BH49" i="2"/>
  <c r="BF49" i="2"/>
  <c r="BD49" i="2"/>
  <c r="BB49" i="2"/>
  <c r="AZ49" i="2"/>
  <c r="AX49" i="2"/>
  <c r="AV49" i="2"/>
  <c r="AT49" i="2"/>
  <c r="AR49" i="2"/>
  <c r="AP49" i="2"/>
  <c r="AN49" i="2"/>
  <c r="AL49" i="2"/>
  <c r="AJ49" i="2"/>
  <c r="AH49" i="2"/>
  <c r="AF49" i="2"/>
  <c r="AD49" i="2"/>
  <c r="AB49" i="2"/>
  <c r="Z49" i="2"/>
  <c r="X49" i="2"/>
  <c r="V49" i="2"/>
  <c r="T49" i="2"/>
  <c r="R49" i="2"/>
  <c r="P49" i="2"/>
  <c r="N49" i="2"/>
  <c r="L48" i="2"/>
  <c r="J48" i="2" s="1"/>
  <c r="K48" i="2"/>
  <c r="H48" i="2"/>
  <c r="CF47" i="2"/>
  <c r="CD47" i="2"/>
  <c r="CB47" i="2"/>
  <c r="BZ47" i="2"/>
  <c r="BX47" i="2"/>
  <c r="BV47" i="2"/>
  <c r="BT47" i="2"/>
  <c r="BR47" i="2"/>
  <c r="BP47" i="2"/>
  <c r="BN47" i="2"/>
  <c r="BL47" i="2"/>
  <c r="BJ47" i="2"/>
  <c r="BH47" i="2"/>
  <c r="BF47" i="2"/>
  <c r="BD47" i="2"/>
  <c r="BB47" i="2"/>
  <c r="AZ47" i="2"/>
  <c r="AX47" i="2"/>
  <c r="AV47" i="2"/>
  <c r="AT47" i="2"/>
  <c r="AR47" i="2"/>
  <c r="AP47" i="2"/>
  <c r="AN47" i="2"/>
  <c r="AL47" i="2"/>
  <c r="AJ47" i="2"/>
  <c r="AH47" i="2"/>
  <c r="AF47" i="2"/>
  <c r="AD47" i="2"/>
  <c r="AB47" i="2"/>
  <c r="Z47" i="2"/>
  <c r="X47" i="2"/>
  <c r="V47" i="2"/>
  <c r="T47" i="2"/>
  <c r="R47" i="2"/>
  <c r="P47" i="2"/>
  <c r="N47" i="2"/>
  <c r="K47" i="2" s="1"/>
  <c r="CF46" i="2"/>
  <c r="CD46" i="2"/>
  <c r="CB46" i="2"/>
  <c r="BZ46" i="2"/>
  <c r="BX46" i="2"/>
  <c r="BV46" i="2"/>
  <c r="BT46" i="2"/>
  <c r="BR46" i="2"/>
  <c r="BP46" i="2"/>
  <c r="BN46" i="2"/>
  <c r="BL46" i="2"/>
  <c r="BJ46" i="2"/>
  <c r="BH46" i="2"/>
  <c r="BF46" i="2"/>
  <c r="BD46" i="2"/>
  <c r="BB46" i="2"/>
  <c r="AZ46" i="2"/>
  <c r="AX46" i="2"/>
  <c r="AV46" i="2"/>
  <c r="AT46" i="2"/>
  <c r="AR46" i="2"/>
  <c r="AP46" i="2"/>
  <c r="AN46" i="2"/>
  <c r="AL46" i="2"/>
  <c r="AJ46" i="2"/>
  <c r="AH46" i="2"/>
  <c r="AF46" i="2"/>
  <c r="AD46" i="2"/>
  <c r="AB46" i="2"/>
  <c r="Z46" i="2"/>
  <c r="X46" i="2"/>
  <c r="V46" i="2"/>
  <c r="L46" i="2" s="1"/>
  <c r="T46" i="2"/>
  <c r="R46" i="2"/>
  <c r="P46" i="2"/>
  <c r="N46" i="2"/>
  <c r="K46" i="2"/>
  <c r="CF45" i="2"/>
  <c r="CD45" i="2"/>
  <c r="CB45" i="2"/>
  <c r="BZ45" i="2"/>
  <c r="BX45" i="2"/>
  <c r="BV45" i="2"/>
  <c r="BT45" i="2"/>
  <c r="BR45" i="2"/>
  <c r="BP45" i="2"/>
  <c r="BN45" i="2"/>
  <c r="BL45" i="2"/>
  <c r="BJ45" i="2"/>
  <c r="BH45" i="2"/>
  <c r="BF45" i="2"/>
  <c r="BD45" i="2"/>
  <c r="BB45" i="2"/>
  <c r="AZ45" i="2"/>
  <c r="AX45" i="2"/>
  <c r="AV45" i="2"/>
  <c r="AT45" i="2"/>
  <c r="AR45" i="2"/>
  <c r="AP45" i="2"/>
  <c r="AN45" i="2"/>
  <c r="AL45" i="2"/>
  <c r="AJ45" i="2"/>
  <c r="AH45" i="2"/>
  <c r="AF45" i="2"/>
  <c r="AD45" i="2"/>
  <c r="AB45" i="2"/>
  <c r="Z45" i="2"/>
  <c r="X45" i="2"/>
  <c r="V45" i="2"/>
  <c r="T45" i="2"/>
  <c r="K45" i="2" s="1"/>
  <c r="R45" i="2"/>
  <c r="P45" i="2"/>
  <c r="N45" i="2"/>
  <c r="CF44" i="2"/>
  <c r="CD44" i="2"/>
  <c r="CB44" i="2"/>
  <c r="BZ44" i="2"/>
  <c r="BX44" i="2"/>
  <c r="BV44" i="2"/>
  <c r="BT44" i="2"/>
  <c r="BR44" i="2"/>
  <c r="BP44" i="2"/>
  <c r="BN44" i="2"/>
  <c r="BL44" i="2"/>
  <c r="BJ44" i="2"/>
  <c r="BH44" i="2"/>
  <c r="BF44" i="2"/>
  <c r="BD44" i="2"/>
  <c r="BB44" i="2"/>
  <c r="AZ44" i="2"/>
  <c r="AX44" i="2"/>
  <c r="AV44" i="2"/>
  <c r="AT44" i="2"/>
  <c r="AR44" i="2"/>
  <c r="AP44" i="2"/>
  <c r="AN44" i="2"/>
  <c r="AL44" i="2"/>
  <c r="AJ44" i="2"/>
  <c r="AH44" i="2"/>
  <c r="AF44" i="2"/>
  <c r="AD44" i="2"/>
  <c r="AB44" i="2"/>
  <c r="Z44" i="2"/>
  <c r="X44" i="2"/>
  <c r="V44" i="2"/>
  <c r="T44" i="2"/>
  <c r="R44" i="2"/>
  <c r="P44" i="2"/>
  <c r="N44" i="2"/>
  <c r="CF43" i="2"/>
  <c r="CD43" i="2"/>
  <c r="CB43" i="2"/>
  <c r="BZ43" i="2"/>
  <c r="BX43" i="2"/>
  <c r="BV43" i="2"/>
  <c r="BT43" i="2"/>
  <c r="BR43" i="2"/>
  <c r="BP43" i="2"/>
  <c r="BN43" i="2"/>
  <c r="BL43" i="2"/>
  <c r="BJ43" i="2"/>
  <c r="BH43" i="2"/>
  <c r="BF43" i="2"/>
  <c r="BD43" i="2"/>
  <c r="BB43" i="2"/>
  <c r="AZ43" i="2"/>
  <c r="AX43" i="2"/>
  <c r="AV43" i="2"/>
  <c r="AT43" i="2"/>
  <c r="AR43" i="2"/>
  <c r="AP43" i="2"/>
  <c r="AN43" i="2"/>
  <c r="AL43" i="2"/>
  <c r="AJ43" i="2"/>
  <c r="AH43" i="2"/>
  <c r="AF43" i="2"/>
  <c r="AD43" i="2"/>
  <c r="AB43" i="2"/>
  <c r="Z43" i="2"/>
  <c r="X43" i="2"/>
  <c r="V43" i="2"/>
  <c r="T43" i="2"/>
  <c r="R43" i="2"/>
  <c r="P43" i="2"/>
  <c r="N43" i="2"/>
  <c r="CF42" i="2"/>
  <c r="CD42" i="2"/>
  <c r="CB42" i="2"/>
  <c r="BZ42" i="2"/>
  <c r="BX42" i="2"/>
  <c r="BV42" i="2"/>
  <c r="BT42" i="2"/>
  <c r="BR42" i="2"/>
  <c r="BP42" i="2"/>
  <c r="BN42" i="2"/>
  <c r="BL42" i="2"/>
  <c r="BJ42" i="2"/>
  <c r="BH42" i="2"/>
  <c r="BF42" i="2"/>
  <c r="BD42" i="2"/>
  <c r="BB42" i="2"/>
  <c r="AZ42" i="2"/>
  <c r="AX42" i="2"/>
  <c r="AV42" i="2"/>
  <c r="AT42" i="2"/>
  <c r="AR42" i="2"/>
  <c r="AP42" i="2"/>
  <c r="AN42" i="2"/>
  <c r="AL42" i="2"/>
  <c r="AJ42" i="2"/>
  <c r="AH42" i="2"/>
  <c r="AF42" i="2"/>
  <c r="AD42" i="2"/>
  <c r="AB42" i="2"/>
  <c r="Z42" i="2"/>
  <c r="X42" i="2"/>
  <c r="V42" i="2"/>
  <c r="T42" i="2"/>
  <c r="R42" i="2"/>
  <c r="P42" i="2"/>
  <c r="N42" i="2"/>
  <c r="L41" i="2"/>
  <c r="K41" i="2"/>
  <c r="L40" i="2"/>
  <c r="K40" i="2"/>
  <c r="J40" i="2"/>
  <c r="H40" i="2"/>
  <c r="L39" i="2"/>
  <c r="J39" i="2" s="1"/>
  <c r="K39" i="2"/>
  <c r="H39" i="2"/>
  <c r="L38" i="2"/>
  <c r="K38" i="2"/>
  <c r="L37" i="2"/>
  <c r="K37" i="2"/>
  <c r="J37" i="2"/>
  <c r="H37" i="2"/>
  <c r="L36" i="2"/>
  <c r="J36" i="2" s="1"/>
  <c r="K36" i="2"/>
  <c r="H36" i="2"/>
  <c r="L35" i="2"/>
  <c r="K35" i="2"/>
  <c r="L34" i="2"/>
  <c r="K34" i="2"/>
  <c r="J34" i="2"/>
  <c r="H34" i="2"/>
  <c r="L33" i="2"/>
  <c r="J33" i="2" s="1"/>
  <c r="K33" i="2"/>
  <c r="H33" i="2"/>
  <c r="L32" i="2"/>
  <c r="K32" i="2"/>
  <c r="L31" i="2"/>
  <c r="K31" i="2"/>
  <c r="J31" i="2"/>
  <c r="H31" i="2"/>
  <c r="CF30" i="2"/>
  <c r="CD30" i="2"/>
  <c r="CB30" i="2"/>
  <c r="BZ30" i="2"/>
  <c r="BX30" i="2"/>
  <c r="BV30" i="2"/>
  <c r="BT30" i="2"/>
  <c r="BR30" i="2"/>
  <c r="BP30" i="2"/>
  <c r="BN30" i="2"/>
  <c r="BL30" i="2"/>
  <c r="BJ30" i="2"/>
  <c r="BH30" i="2"/>
  <c r="BF30" i="2"/>
  <c r="BD30" i="2"/>
  <c r="BB30" i="2"/>
  <c r="AZ30" i="2"/>
  <c r="AX30" i="2"/>
  <c r="AV30" i="2"/>
  <c r="AT30" i="2"/>
  <c r="AR30" i="2"/>
  <c r="AP30" i="2"/>
  <c r="AN30" i="2"/>
  <c r="AL30" i="2"/>
  <c r="AJ30" i="2"/>
  <c r="AH30" i="2"/>
  <c r="AF30" i="2"/>
  <c r="AD30" i="2"/>
  <c r="AB30" i="2"/>
  <c r="Z30" i="2"/>
  <c r="X30" i="2"/>
  <c r="V30" i="2"/>
  <c r="T30" i="2"/>
  <c r="R30" i="2"/>
  <c r="P30" i="2"/>
  <c r="N30" i="2"/>
  <c r="CF29" i="2"/>
  <c r="CD29" i="2"/>
  <c r="CB29" i="2"/>
  <c r="BZ29" i="2"/>
  <c r="BX29" i="2"/>
  <c r="BV29" i="2"/>
  <c r="BT29" i="2"/>
  <c r="BR29" i="2"/>
  <c r="BP29" i="2"/>
  <c r="BN29" i="2"/>
  <c r="BL29" i="2"/>
  <c r="BJ29" i="2"/>
  <c r="BH29" i="2"/>
  <c r="BF29" i="2"/>
  <c r="BD29" i="2"/>
  <c r="BB29" i="2"/>
  <c r="AZ29" i="2"/>
  <c r="AX29" i="2"/>
  <c r="AV29" i="2"/>
  <c r="AT29" i="2"/>
  <c r="AR29" i="2"/>
  <c r="AP29" i="2"/>
  <c r="AN29" i="2"/>
  <c r="AL29" i="2"/>
  <c r="AJ29" i="2"/>
  <c r="AH29" i="2"/>
  <c r="AF29" i="2"/>
  <c r="AD29" i="2"/>
  <c r="AB29" i="2"/>
  <c r="Z29" i="2"/>
  <c r="X29" i="2"/>
  <c r="V29" i="2"/>
  <c r="T29" i="2"/>
  <c r="R29" i="2"/>
  <c r="P29" i="2"/>
  <c r="N29" i="2"/>
  <c r="CF28" i="2"/>
  <c r="CD28" i="2"/>
  <c r="CB28" i="2"/>
  <c r="BZ28" i="2"/>
  <c r="BX28" i="2"/>
  <c r="BV28" i="2"/>
  <c r="BT28" i="2"/>
  <c r="BR28" i="2"/>
  <c r="BP28" i="2"/>
  <c r="BN28" i="2"/>
  <c r="BL28" i="2"/>
  <c r="BJ28" i="2"/>
  <c r="BH28" i="2"/>
  <c r="BF28" i="2"/>
  <c r="BD28" i="2"/>
  <c r="BB28" i="2"/>
  <c r="AZ28" i="2"/>
  <c r="AX28" i="2"/>
  <c r="AV28" i="2"/>
  <c r="AT28" i="2"/>
  <c r="AR28" i="2"/>
  <c r="AP28" i="2"/>
  <c r="AN28" i="2"/>
  <c r="AL28" i="2"/>
  <c r="AJ28" i="2"/>
  <c r="AH28" i="2"/>
  <c r="AF28" i="2"/>
  <c r="AD28" i="2"/>
  <c r="AB28" i="2"/>
  <c r="Z28" i="2"/>
  <c r="X28" i="2"/>
  <c r="V28" i="2"/>
  <c r="T28" i="2"/>
  <c r="R28" i="2"/>
  <c r="P28" i="2"/>
  <c r="N28" i="2"/>
  <c r="L28" i="2"/>
  <c r="CF27" i="2"/>
  <c r="CD27" i="2"/>
  <c r="CB27" i="2"/>
  <c r="BZ27" i="2"/>
  <c r="BX27" i="2"/>
  <c r="BV27" i="2"/>
  <c r="BT27" i="2"/>
  <c r="BR27" i="2"/>
  <c r="BP27" i="2"/>
  <c r="BN27" i="2"/>
  <c r="BL27" i="2"/>
  <c r="BJ27" i="2"/>
  <c r="BH27" i="2"/>
  <c r="BF27" i="2"/>
  <c r="BD27" i="2"/>
  <c r="BB27" i="2"/>
  <c r="AZ27" i="2"/>
  <c r="AX27" i="2"/>
  <c r="AV27" i="2"/>
  <c r="AT27" i="2"/>
  <c r="AR27" i="2"/>
  <c r="AP27" i="2"/>
  <c r="AN27" i="2"/>
  <c r="AL27" i="2"/>
  <c r="AJ27" i="2"/>
  <c r="AH27" i="2"/>
  <c r="AF27" i="2"/>
  <c r="AD27" i="2"/>
  <c r="AB27" i="2"/>
  <c r="Z27" i="2"/>
  <c r="X27" i="2"/>
  <c r="K27" i="2" s="1"/>
  <c r="V27" i="2"/>
  <c r="T27" i="2"/>
  <c r="R27" i="2"/>
  <c r="P27" i="2"/>
  <c r="N27" i="2"/>
  <c r="L27" i="2"/>
  <c r="CF26" i="2"/>
  <c r="CD26" i="2"/>
  <c r="CB26" i="2"/>
  <c r="BZ26" i="2"/>
  <c r="BX26" i="2"/>
  <c r="BV26" i="2"/>
  <c r="BT26" i="2"/>
  <c r="BR26" i="2"/>
  <c r="BP26" i="2"/>
  <c r="BN26" i="2"/>
  <c r="BL26" i="2"/>
  <c r="BJ26" i="2"/>
  <c r="BH26" i="2"/>
  <c r="BF26" i="2"/>
  <c r="BD26" i="2"/>
  <c r="BB26" i="2"/>
  <c r="AZ26" i="2"/>
  <c r="AX26" i="2"/>
  <c r="AV26" i="2"/>
  <c r="AT26" i="2"/>
  <c r="AR26" i="2"/>
  <c r="AP26" i="2"/>
  <c r="AN26" i="2"/>
  <c r="AL26" i="2"/>
  <c r="AJ26" i="2"/>
  <c r="AH26" i="2"/>
  <c r="AF26" i="2"/>
  <c r="AD26" i="2"/>
  <c r="AB26" i="2"/>
  <c r="Z26" i="2"/>
  <c r="X26" i="2"/>
  <c r="V26" i="2"/>
  <c r="K26" i="2" s="1"/>
  <c r="T26" i="2"/>
  <c r="R26" i="2"/>
  <c r="P26" i="2"/>
  <c r="N26" i="2"/>
  <c r="CF25" i="2"/>
  <c r="CD25" i="2"/>
  <c r="CB25" i="2"/>
  <c r="BZ25" i="2"/>
  <c r="BX25" i="2"/>
  <c r="BV25" i="2"/>
  <c r="BT25" i="2"/>
  <c r="BR25" i="2"/>
  <c r="BP25" i="2"/>
  <c r="BN25" i="2"/>
  <c r="BL25" i="2"/>
  <c r="BJ25" i="2"/>
  <c r="BH25" i="2"/>
  <c r="BF25" i="2"/>
  <c r="BD25" i="2"/>
  <c r="BB25" i="2"/>
  <c r="AZ25" i="2"/>
  <c r="AX25" i="2"/>
  <c r="AV25" i="2"/>
  <c r="AT25" i="2"/>
  <c r="AR25" i="2"/>
  <c r="AP25" i="2"/>
  <c r="AN25" i="2"/>
  <c r="AL25" i="2"/>
  <c r="AJ25" i="2"/>
  <c r="AH25" i="2"/>
  <c r="AF25" i="2"/>
  <c r="AD25" i="2"/>
  <c r="AB25" i="2"/>
  <c r="Z25" i="2"/>
  <c r="X25" i="2"/>
  <c r="V25" i="2"/>
  <c r="T25" i="2"/>
  <c r="R25" i="2"/>
  <c r="P25" i="2"/>
  <c r="N25" i="2"/>
  <c r="L25" i="2" s="1"/>
  <c r="H25" i="2" s="1"/>
  <c r="I25" i="2" s="1"/>
  <c r="CF24" i="2"/>
  <c r="CD24" i="2"/>
  <c r="CB24" i="2"/>
  <c r="BZ24" i="2"/>
  <c r="BX24" i="2"/>
  <c r="BV24" i="2"/>
  <c r="BT24" i="2"/>
  <c r="BR24" i="2"/>
  <c r="BP24" i="2"/>
  <c r="BN24" i="2"/>
  <c r="BL24" i="2"/>
  <c r="BJ24" i="2"/>
  <c r="BH24" i="2"/>
  <c r="BF24" i="2"/>
  <c r="BD24" i="2"/>
  <c r="BB24" i="2"/>
  <c r="AZ24" i="2"/>
  <c r="AX24" i="2"/>
  <c r="AV24" i="2"/>
  <c r="AT24" i="2"/>
  <c r="AR24" i="2"/>
  <c r="AP24" i="2"/>
  <c r="AN24" i="2"/>
  <c r="AL24" i="2"/>
  <c r="AJ24" i="2"/>
  <c r="AH24" i="2"/>
  <c r="AF24" i="2"/>
  <c r="AD24" i="2"/>
  <c r="AB24" i="2"/>
  <c r="Z24" i="2"/>
  <c r="X24" i="2"/>
  <c r="V24" i="2"/>
  <c r="T24" i="2"/>
  <c r="R24" i="2"/>
  <c r="P24" i="2"/>
  <c r="N24" i="2"/>
  <c r="CF23" i="2"/>
  <c r="CD23" i="2"/>
  <c r="CB23" i="2"/>
  <c r="BZ23" i="2"/>
  <c r="BX23" i="2"/>
  <c r="BV23" i="2"/>
  <c r="BT23" i="2"/>
  <c r="BR23" i="2"/>
  <c r="BP23" i="2"/>
  <c r="BN23" i="2"/>
  <c r="BL23" i="2"/>
  <c r="BJ23" i="2"/>
  <c r="BH23" i="2"/>
  <c r="BF23" i="2"/>
  <c r="BD23" i="2"/>
  <c r="BB23" i="2"/>
  <c r="AZ23" i="2"/>
  <c r="AX23" i="2"/>
  <c r="AV23" i="2"/>
  <c r="AT23" i="2"/>
  <c r="AR23" i="2"/>
  <c r="AP23" i="2"/>
  <c r="AN23" i="2"/>
  <c r="AL23" i="2"/>
  <c r="AJ23" i="2"/>
  <c r="AH23" i="2"/>
  <c r="AF23" i="2"/>
  <c r="AD23" i="2"/>
  <c r="AB23" i="2"/>
  <c r="Z23" i="2"/>
  <c r="X23" i="2"/>
  <c r="V23" i="2"/>
  <c r="T23" i="2"/>
  <c r="R23" i="2"/>
  <c r="P23" i="2"/>
  <c r="N23" i="2"/>
  <c r="CF22" i="2"/>
  <c r="CD22" i="2"/>
  <c r="CB22" i="2"/>
  <c r="BZ22" i="2"/>
  <c r="BX22" i="2"/>
  <c r="BV22" i="2"/>
  <c r="BT22" i="2"/>
  <c r="L22" i="2" s="1"/>
  <c r="BR22" i="2"/>
  <c r="BP22" i="2"/>
  <c r="BN22" i="2"/>
  <c r="BL22" i="2"/>
  <c r="BJ22" i="2"/>
  <c r="BH22" i="2"/>
  <c r="BF22" i="2"/>
  <c r="BD22" i="2"/>
  <c r="BB22" i="2"/>
  <c r="AZ22" i="2"/>
  <c r="AX22" i="2"/>
  <c r="AV22" i="2"/>
  <c r="AT22" i="2"/>
  <c r="AR22" i="2"/>
  <c r="AP22" i="2"/>
  <c r="AN22" i="2"/>
  <c r="AL22" i="2"/>
  <c r="AJ22" i="2"/>
  <c r="AH22" i="2"/>
  <c r="AF22" i="2"/>
  <c r="AD22" i="2"/>
  <c r="AB22" i="2"/>
  <c r="Z22" i="2"/>
  <c r="X22" i="2"/>
  <c r="V22" i="2"/>
  <c r="T22" i="2"/>
  <c r="R22" i="2"/>
  <c r="P22" i="2"/>
  <c r="N22" i="2"/>
  <c r="CF21" i="2"/>
  <c r="CD21" i="2"/>
  <c r="CB21" i="2"/>
  <c r="BZ21" i="2"/>
  <c r="BX21" i="2"/>
  <c r="BV21" i="2"/>
  <c r="BT21" i="2"/>
  <c r="BR21" i="2"/>
  <c r="BP21" i="2"/>
  <c r="BN21" i="2"/>
  <c r="BL21" i="2"/>
  <c r="BJ21" i="2"/>
  <c r="BH21" i="2"/>
  <c r="BF21" i="2"/>
  <c r="BD21" i="2"/>
  <c r="BB21" i="2"/>
  <c r="AZ21" i="2"/>
  <c r="AX21" i="2"/>
  <c r="AV21" i="2"/>
  <c r="AT21" i="2"/>
  <c r="AR21" i="2"/>
  <c r="AP21" i="2"/>
  <c r="AN21" i="2"/>
  <c r="AL21" i="2"/>
  <c r="AJ21" i="2"/>
  <c r="AH21" i="2"/>
  <c r="AF21" i="2"/>
  <c r="AD21" i="2"/>
  <c r="AB21" i="2"/>
  <c r="Z21" i="2"/>
  <c r="X21" i="2"/>
  <c r="V21" i="2"/>
  <c r="L21" i="2" s="1"/>
  <c r="T21" i="2"/>
  <c r="R21" i="2"/>
  <c r="P21" i="2"/>
  <c r="N21" i="2"/>
  <c r="K21" i="2"/>
  <c r="N20" i="2"/>
  <c r="L20" i="2"/>
  <c r="K20" i="2"/>
  <c r="CF19" i="2"/>
  <c r="CD19" i="2"/>
  <c r="CB19" i="2"/>
  <c r="BZ19" i="2"/>
  <c r="BX19" i="2"/>
  <c r="BV19" i="2"/>
  <c r="BT19" i="2"/>
  <c r="BR19" i="2"/>
  <c r="BP19" i="2"/>
  <c r="BN19" i="2"/>
  <c r="BL19" i="2"/>
  <c r="BJ19" i="2"/>
  <c r="BH19" i="2"/>
  <c r="BF19" i="2"/>
  <c r="BD19" i="2"/>
  <c r="BB19" i="2"/>
  <c r="AZ19" i="2"/>
  <c r="AX19" i="2"/>
  <c r="AV19" i="2"/>
  <c r="AT19" i="2"/>
  <c r="AR19" i="2"/>
  <c r="AP19" i="2"/>
  <c r="AN19" i="2"/>
  <c r="AL19" i="2"/>
  <c r="AJ19" i="2"/>
  <c r="AH19" i="2"/>
  <c r="AF19" i="2"/>
  <c r="AD19" i="2"/>
  <c r="AB19" i="2"/>
  <c r="Z19" i="2"/>
  <c r="X19" i="2"/>
  <c r="V19" i="2"/>
  <c r="T19" i="2"/>
  <c r="R19" i="2"/>
  <c r="P19" i="2"/>
  <c r="N19" i="2"/>
  <c r="CF18" i="2"/>
  <c r="CD18" i="2"/>
  <c r="CB18" i="2"/>
  <c r="BZ18" i="2"/>
  <c r="BX18" i="2"/>
  <c r="BV18" i="2"/>
  <c r="BT18" i="2"/>
  <c r="BR18" i="2"/>
  <c r="BP18" i="2"/>
  <c r="BN18" i="2"/>
  <c r="BL18" i="2"/>
  <c r="BJ18" i="2"/>
  <c r="BH18" i="2"/>
  <c r="BF18" i="2"/>
  <c r="BD18" i="2"/>
  <c r="BB18" i="2"/>
  <c r="AZ18" i="2"/>
  <c r="AX18" i="2"/>
  <c r="AV18" i="2"/>
  <c r="AT18" i="2"/>
  <c r="AR18" i="2"/>
  <c r="AP18" i="2"/>
  <c r="AN18" i="2"/>
  <c r="AL18" i="2"/>
  <c r="AJ18" i="2"/>
  <c r="AH18" i="2"/>
  <c r="AF18" i="2"/>
  <c r="AD18" i="2"/>
  <c r="AB18" i="2"/>
  <c r="Z18" i="2"/>
  <c r="X18" i="2"/>
  <c r="V18" i="2"/>
  <c r="T18" i="2"/>
  <c r="R18" i="2"/>
  <c r="P18" i="2"/>
  <c r="N18" i="2"/>
  <c r="CF17" i="2"/>
  <c r="CD17" i="2"/>
  <c r="CB17" i="2"/>
  <c r="BZ17" i="2"/>
  <c r="BX17" i="2"/>
  <c r="BV17" i="2"/>
  <c r="BT17" i="2"/>
  <c r="BR17" i="2"/>
  <c r="BP17" i="2"/>
  <c r="BN17" i="2"/>
  <c r="BL17" i="2"/>
  <c r="BJ17" i="2"/>
  <c r="BH17" i="2"/>
  <c r="BF17" i="2"/>
  <c r="BD17" i="2"/>
  <c r="BB17" i="2"/>
  <c r="AZ17" i="2"/>
  <c r="AX17" i="2"/>
  <c r="AV17" i="2"/>
  <c r="AT17" i="2"/>
  <c r="AR17" i="2"/>
  <c r="AP17" i="2"/>
  <c r="AN17" i="2"/>
  <c r="AL17" i="2"/>
  <c r="AJ17" i="2"/>
  <c r="AH17" i="2"/>
  <c r="AF17" i="2"/>
  <c r="AD17" i="2"/>
  <c r="AB17" i="2"/>
  <c r="Z17" i="2"/>
  <c r="X17" i="2"/>
  <c r="V17" i="2"/>
  <c r="T17" i="2"/>
  <c r="R17" i="2"/>
  <c r="P17" i="2"/>
  <c r="N17" i="2"/>
  <c r="CF16" i="2"/>
  <c r="CD16" i="2"/>
  <c r="CB16" i="2"/>
  <c r="BZ16" i="2"/>
  <c r="BX16" i="2"/>
  <c r="BV16" i="2"/>
  <c r="BT16" i="2"/>
  <c r="BR16" i="2"/>
  <c r="BP16" i="2"/>
  <c r="BN16" i="2"/>
  <c r="BL16" i="2"/>
  <c r="BJ16" i="2"/>
  <c r="BH16" i="2"/>
  <c r="BF16" i="2"/>
  <c r="BD16" i="2"/>
  <c r="BB16" i="2"/>
  <c r="AZ16" i="2"/>
  <c r="AX16" i="2"/>
  <c r="AV16" i="2"/>
  <c r="AT16" i="2"/>
  <c r="AR16" i="2"/>
  <c r="AP16" i="2"/>
  <c r="AN16" i="2"/>
  <c r="AL16" i="2"/>
  <c r="AJ16" i="2"/>
  <c r="AH16" i="2"/>
  <c r="AF16" i="2"/>
  <c r="AD16" i="2"/>
  <c r="AB16" i="2"/>
  <c r="Z16" i="2"/>
  <c r="X16" i="2"/>
  <c r="V16" i="2"/>
  <c r="T16" i="2"/>
  <c r="R16" i="2"/>
  <c r="P16" i="2"/>
  <c r="N16" i="2"/>
  <c r="L16" i="2"/>
  <c r="CF15" i="2"/>
  <c r="CD15" i="2"/>
  <c r="CB15" i="2"/>
  <c r="BZ15" i="2"/>
  <c r="BX15" i="2"/>
  <c r="BV15" i="2"/>
  <c r="BT15" i="2"/>
  <c r="BR15" i="2"/>
  <c r="BP15" i="2"/>
  <c r="BN15" i="2"/>
  <c r="BL15" i="2"/>
  <c r="BJ15" i="2"/>
  <c r="BH15" i="2"/>
  <c r="BF15" i="2"/>
  <c r="BD15" i="2"/>
  <c r="BB15" i="2"/>
  <c r="AZ15" i="2"/>
  <c r="AX15" i="2"/>
  <c r="AV15" i="2"/>
  <c r="AT15" i="2"/>
  <c r="AR15" i="2"/>
  <c r="AP15" i="2"/>
  <c r="AN15" i="2"/>
  <c r="AL15" i="2"/>
  <c r="AJ15" i="2"/>
  <c r="AH15" i="2"/>
  <c r="AF15" i="2"/>
  <c r="AD15" i="2"/>
  <c r="AB15" i="2"/>
  <c r="Z15" i="2"/>
  <c r="X15" i="2"/>
  <c r="K15" i="2" s="1"/>
  <c r="V15" i="2"/>
  <c r="T15" i="2"/>
  <c r="R15" i="2"/>
  <c r="P15" i="2"/>
  <c r="N15" i="2"/>
  <c r="CF14" i="2"/>
  <c r="CD14" i="2"/>
  <c r="CB14" i="2"/>
  <c r="BZ14" i="2"/>
  <c r="BX14" i="2"/>
  <c r="BV14" i="2"/>
  <c r="BT14" i="2"/>
  <c r="BR14" i="2"/>
  <c r="BP14" i="2"/>
  <c r="BN14" i="2"/>
  <c r="BL14" i="2"/>
  <c r="BJ14" i="2"/>
  <c r="BH14" i="2"/>
  <c r="BF14" i="2"/>
  <c r="BD14" i="2"/>
  <c r="BB14" i="2"/>
  <c r="AZ14" i="2"/>
  <c r="AX14" i="2"/>
  <c r="AV14" i="2"/>
  <c r="AT14" i="2"/>
  <c r="AR14" i="2"/>
  <c r="AP14" i="2"/>
  <c r="AN14" i="2"/>
  <c r="AL14" i="2"/>
  <c r="AJ14" i="2"/>
  <c r="AH14" i="2"/>
  <c r="AF14" i="2"/>
  <c r="AD14" i="2"/>
  <c r="AB14" i="2"/>
  <c r="Z14" i="2"/>
  <c r="X14" i="2"/>
  <c r="V14" i="2"/>
  <c r="K14" i="2" s="1"/>
  <c r="T14" i="2"/>
  <c r="R14" i="2"/>
  <c r="P14" i="2"/>
  <c r="L14" i="2" s="1"/>
  <c r="H14" i="2" s="1"/>
  <c r="I14" i="2" s="1"/>
  <c r="N14" i="2"/>
  <c r="CF13" i="2"/>
  <c r="CD13" i="2"/>
  <c r="CB13" i="2"/>
  <c r="BZ13" i="2"/>
  <c r="BX13" i="2"/>
  <c r="BV13" i="2"/>
  <c r="BT13" i="2"/>
  <c r="BR13" i="2"/>
  <c r="BP13" i="2"/>
  <c r="BN13" i="2"/>
  <c r="BL13" i="2"/>
  <c r="BJ13" i="2"/>
  <c r="BH13" i="2"/>
  <c r="BF13" i="2"/>
  <c r="BD13" i="2"/>
  <c r="BB13" i="2"/>
  <c r="AZ13" i="2"/>
  <c r="AX13" i="2"/>
  <c r="AV13" i="2"/>
  <c r="AT13" i="2"/>
  <c r="AR13" i="2"/>
  <c r="AP13" i="2"/>
  <c r="AN13" i="2"/>
  <c r="AL13" i="2"/>
  <c r="AJ13" i="2"/>
  <c r="AH13" i="2"/>
  <c r="AF13" i="2"/>
  <c r="AD13" i="2"/>
  <c r="AB13" i="2"/>
  <c r="Z13" i="2"/>
  <c r="X13" i="2"/>
  <c r="V13" i="2"/>
  <c r="T13" i="2"/>
  <c r="R13" i="2"/>
  <c r="P13" i="2"/>
  <c r="N13" i="2"/>
  <c r="L12" i="2"/>
  <c r="J12" i="2" s="1"/>
  <c r="L11" i="2"/>
  <c r="H11" i="2" s="1"/>
  <c r="K11" i="2"/>
  <c r="L10" i="2"/>
  <c r="K10" i="2"/>
  <c r="J10" i="2"/>
  <c r="H10" i="2"/>
  <c r="L61" i="1"/>
  <c r="K61" i="1"/>
  <c r="L60" i="1"/>
  <c r="H60" i="1" s="1"/>
  <c r="K60" i="1"/>
  <c r="L59" i="1"/>
  <c r="J59" i="1"/>
  <c r="H59" i="1"/>
  <c r="L58" i="1"/>
  <c r="H58" i="1" s="1"/>
  <c r="L57" i="1"/>
  <c r="K57" i="1"/>
  <c r="J57" i="1"/>
  <c r="H57" i="1"/>
  <c r="L56" i="1"/>
  <c r="K56" i="1"/>
  <c r="CF55" i="1"/>
  <c r="CD55" i="1"/>
  <c r="CB55" i="1"/>
  <c r="BZ55" i="1"/>
  <c r="BX55" i="1"/>
  <c r="BV55" i="1"/>
  <c r="BT55" i="1"/>
  <c r="BR55" i="1"/>
  <c r="BP55" i="1"/>
  <c r="BN55" i="1"/>
  <c r="BL55" i="1"/>
  <c r="BJ55" i="1"/>
  <c r="BH55" i="1"/>
  <c r="BF55" i="1"/>
  <c r="BD55" i="1"/>
  <c r="BB55" i="1"/>
  <c r="AZ55" i="1"/>
  <c r="AX55" i="1"/>
  <c r="AV55" i="1"/>
  <c r="AT55" i="1"/>
  <c r="AR55" i="1"/>
  <c r="AP55" i="1"/>
  <c r="AN55" i="1"/>
  <c r="AL55" i="1"/>
  <c r="AJ55" i="1"/>
  <c r="AH55" i="1"/>
  <c r="AF55" i="1"/>
  <c r="AD55" i="1"/>
  <c r="AB55" i="1"/>
  <c r="Z55" i="1"/>
  <c r="X55" i="1"/>
  <c r="V55" i="1"/>
  <c r="L55" i="1" s="1"/>
  <c r="T55" i="1"/>
  <c r="R55" i="1"/>
  <c r="P55" i="1"/>
  <c r="N55" i="1"/>
  <c r="K55" i="1"/>
  <c r="CF54" i="1"/>
  <c r="CD54" i="1"/>
  <c r="CB54" i="1"/>
  <c r="BZ54" i="1"/>
  <c r="BX54" i="1"/>
  <c r="BV54" i="1"/>
  <c r="BT54" i="1"/>
  <c r="BR54" i="1"/>
  <c r="BP54" i="1"/>
  <c r="BN54" i="1"/>
  <c r="BL54" i="1"/>
  <c r="BJ54" i="1"/>
  <c r="BH54" i="1"/>
  <c r="BF54" i="1"/>
  <c r="BD54" i="1"/>
  <c r="BB54" i="1"/>
  <c r="AZ54" i="1"/>
  <c r="AX54" i="1"/>
  <c r="AV54" i="1"/>
  <c r="AT54" i="1"/>
  <c r="AR54" i="1"/>
  <c r="AP54" i="1"/>
  <c r="AN54" i="1"/>
  <c r="AL54" i="1"/>
  <c r="AJ54" i="1"/>
  <c r="AH54" i="1"/>
  <c r="AF54" i="1"/>
  <c r="AD54" i="1"/>
  <c r="AB54" i="1"/>
  <c r="Z54" i="1"/>
  <c r="X54" i="1"/>
  <c r="V54" i="1"/>
  <c r="T54" i="1"/>
  <c r="R54" i="1"/>
  <c r="K54" i="1" s="1"/>
  <c r="P54" i="1"/>
  <c r="N54" i="1"/>
  <c r="CF53" i="1"/>
  <c r="CD53" i="1"/>
  <c r="CB53" i="1"/>
  <c r="BZ53" i="1"/>
  <c r="BX53" i="1"/>
  <c r="BV53" i="1"/>
  <c r="BT53" i="1"/>
  <c r="BR53" i="1"/>
  <c r="BP53" i="1"/>
  <c r="BN53" i="1"/>
  <c r="BL53" i="1"/>
  <c r="BJ53" i="1"/>
  <c r="BH53" i="1"/>
  <c r="BF53" i="1"/>
  <c r="BD53" i="1"/>
  <c r="BB53" i="1"/>
  <c r="AZ53" i="1"/>
  <c r="AX53" i="1"/>
  <c r="AV53" i="1"/>
  <c r="AT53" i="1"/>
  <c r="AR53" i="1"/>
  <c r="AP53" i="1"/>
  <c r="AN53" i="1"/>
  <c r="AL53" i="1"/>
  <c r="AJ53" i="1"/>
  <c r="AH53" i="1"/>
  <c r="AF53" i="1"/>
  <c r="AD53" i="1"/>
  <c r="AB53" i="1"/>
  <c r="Z53" i="1"/>
  <c r="X53" i="1"/>
  <c r="V53" i="1"/>
  <c r="T53" i="1"/>
  <c r="R53" i="1"/>
  <c r="P53" i="1"/>
  <c r="N53" i="1"/>
  <c r="CF52" i="1"/>
  <c r="CD52" i="1"/>
  <c r="CB52" i="1"/>
  <c r="BZ52" i="1"/>
  <c r="BX52" i="1"/>
  <c r="BV52" i="1"/>
  <c r="BT52" i="1"/>
  <c r="BR52" i="1"/>
  <c r="BP52" i="1"/>
  <c r="BN52" i="1"/>
  <c r="BL52" i="1"/>
  <c r="BJ52" i="1"/>
  <c r="BH52" i="1"/>
  <c r="BF52" i="1"/>
  <c r="BD52" i="1"/>
  <c r="BB52" i="1"/>
  <c r="AZ52" i="1"/>
  <c r="AX52" i="1"/>
  <c r="AV52" i="1"/>
  <c r="AT52" i="1"/>
  <c r="AR52" i="1"/>
  <c r="AP52" i="1"/>
  <c r="AN52" i="1"/>
  <c r="AL52" i="1"/>
  <c r="AJ52" i="1"/>
  <c r="AH52" i="1"/>
  <c r="AF52" i="1"/>
  <c r="AD52" i="1"/>
  <c r="AB52" i="1"/>
  <c r="Z52" i="1"/>
  <c r="X52" i="1"/>
  <c r="V52" i="1"/>
  <c r="T52" i="1"/>
  <c r="R52" i="1"/>
  <c r="P52" i="1"/>
  <c r="N52" i="1"/>
  <c r="CF51" i="1"/>
  <c r="CD51" i="1"/>
  <c r="CB51" i="1"/>
  <c r="BZ51" i="1"/>
  <c r="BX51" i="1"/>
  <c r="BV51" i="1"/>
  <c r="BT51" i="1"/>
  <c r="BR51" i="1"/>
  <c r="BP51" i="1"/>
  <c r="BN51" i="1"/>
  <c r="BL51" i="1"/>
  <c r="BJ51" i="1"/>
  <c r="BH51" i="1"/>
  <c r="BF51" i="1"/>
  <c r="BD51" i="1"/>
  <c r="BB51" i="1"/>
  <c r="AZ51" i="1"/>
  <c r="AX51" i="1"/>
  <c r="AV51" i="1"/>
  <c r="AT51" i="1"/>
  <c r="AR51" i="1"/>
  <c r="AP51" i="1"/>
  <c r="AN51" i="1"/>
  <c r="AL51" i="1"/>
  <c r="AJ51" i="1"/>
  <c r="AH51" i="1"/>
  <c r="AF51" i="1"/>
  <c r="AD51" i="1"/>
  <c r="AB51" i="1"/>
  <c r="Z51" i="1"/>
  <c r="X51" i="1"/>
  <c r="V51" i="1"/>
  <c r="T51" i="1"/>
  <c r="R51" i="1"/>
  <c r="P51" i="1"/>
  <c r="N51" i="1"/>
  <c r="K51" i="1" s="1"/>
  <c r="CF50" i="1"/>
  <c r="CD50" i="1"/>
  <c r="CB50" i="1"/>
  <c r="BZ50" i="1"/>
  <c r="BX50" i="1"/>
  <c r="BV50" i="1"/>
  <c r="BT50" i="1"/>
  <c r="BR50" i="1"/>
  <c r="BP50" i="1"/>
  <c r="BN50" i="1"/>
  <c r="BL50" i="1"/>
  <c r="BJ50" i="1"/>
  <c r="BH50" i="1"/>
  <c r="BF50" i="1"/>
  <c r="BD50" i="1"/>
  <c r="BB50" i="1"/>
  <c r="AZ50" i="1"/>
  <c r="AX50" i="1"/>
  <c r="AV50" i="1"/>
  <c r="AT50" i="1"/>
  <c r="AR50" i="1"/>
  <c r="AP50" i="1"/>
  <c r="AN50" i="1"/>
  <c r="AL50" i="1"/>
  <c r="AJ50" i="1"/>
  <c r="AH50" i="1"/>
  <c r="AF50" i="1"/>
  <c r="AD50" i="1"/>
  <c r="AB50" i="1"/>
  <c r="Z50" i="1"/>
  <c r="X50" i="1"/>
  <c r="V50" i="1"/>
  <c r="T50" i="1"/>
  <c r="R50" i="1"/>
  <c r="P50" i="1"/>
  <c r="N50" i="1"/>
  <c r="K50" i="1" s="1"/>
  <c r="L50" i="1"/>
  <c r="CF49" i="1"/>
  <c r="CD49" i="1"/>
  <c r="CB49" i="1"/>
  <c r="BZ49" i="1"/>
  <c r="BX49" i="1"/>
  <c r="BV49" i="1"/>
  <c r="BT49" i="1"/>
  <c r="BR49" i="1"/>
  <c r="BP49" i="1"/>
  <c r="BN49" i="1"/>
  <c r="BL49" i="1"/>
  <c r="BJ49" i="1"/>
  <c r="BH49" i="1"/>
  <c r="BF49" i="1"/>
  <c r="BD49" i="1"/>
  <c r="BB49" i="1"/>
  <c r="AZ49" i="1"/>
  <c r="AX49" i="1"/>
  <c r="AV49" i="1"/>
  <c r="AT49" i="1"/>
  <c r="AR49" i="1"/>
  <c r="AP49" i="1"/>
  <c r="AN49" i="1"/>
  <c r="AL49" i="1"/>
  <c r="AJ49" i="1"/>
  <c r="AH49" i="1"/>
  <c r="AF49" i="1"/>
  <c r="AD49" i="1"/>
  <c r="AB49" i="1"/>
  <c r="Z49" i="1"/>
  <c r="X49" i="1"/>
  <c r="V49" i="1"/>
  <c r="K49" i="1" s="1"/>
  <c r="T49" i="1"/>
  <c r="R49" i="1"/>
  <c r="P49" i="1"/>
  <c r="N49" i="1"/>
  <c r="L48" i="1"/>
  <c r="K48" i="1"/>
  <c r="J48" i="1"/>
  <c r="H48" i="1"/>
  <c r="CF47" i="1"/>
  <c r="CD47" i="1"/>
  <c r="CB47" i="1"/>
  <c r="BZ47" i="1"/>
  <c r="BX47" i="1"/>
  <c r="BV47" i="1"/>
  <c r="BT47" i="1"/>
  <c r="BR47" i="1"/>
  <c r="BP47" i="1"/>
  <c r="BN47" i="1"/>
  <c r="BL47" i="1"/>
  <c r="BJ47" i="1"/>
  <c r="BH47" i="1"/>
  <c r="BF47" i="1"/>
  <c r="BD47" i="1"/>
  <c r="BB47" i="1"/>
  <c r="AZ47" i="1"/>
  <c r="AX47" i="1"/>
  <c r="AV47" i="1"/>
  <c r="AT47" i="1"/>
  <c r="AR47" i="1"/>
  <c r="AP47" i="1"/>
  <c r="AN47" i="1"/>
  <c r="AL47" i="1"/>
  <c r="AJ47" i="1"/>
  <c r="AH47" i="1"/>
  <c r="AF47" i="1"/>
  <c r="AD47" i="1"/>
  <c r="AB47" i="1"/>
  <c r="Z47" i="1"/>
  <c r="X47" i="1"/>
  <c r="V47" i="1"/>
  <c r="T47" i="1"/>
  <c r="R47" i="1"/>
  <c r="P47" i="1"/>
  <c r="N47" i="1"/>
  <c r="CF46" i="1"/>
  <c r="CD46" i="1"/>
  <c r="CB46" i="1"/>
  <c r="BZ46" i="1"/>
  <c r="BX46" i="1"/>
  <c r="BV46" i="1"/>
  <c r="BT46" i="1"/>
  <c r="BR46" i="1"/>
  <c r="BP46" i="1"/>
  <c r="BN46" i="1"/>
  <c r="BL46" i="1"/>
  <c r="BJ46" i="1"/>
  <c r="BH46" i="1"/>
  <c r="BF46" i="1"/>
  <c r="BD46" i="1"/>
  <c r="BB46" i="1"/>
  <c r="AZ46" i="1"/>
  <c r="AX46" i="1"/>
  <c r="AV46" i="1"/>
  <c r="AT46" i="1"/>
  <c r="AR46" i="1"/>
  <c r="AP46" i="1"/>
  <c r="AN46" i="1"/>
  <c r="AL46" i="1"/>
  <c r="AJ46" i="1"/>
  <c r="AH46" i="1"/>
  <c r="AF46" i="1"/>
  <c r="AD46" i="1"/>
  <c r="AB46" i="1"/>
  <c r="Z46" i="1"/>
  <c r="X46" i="1"/>
  <c r="V46" i="1"/>
  <c r="T46" i="1"/>
  <c r="R46" i="1"/>
  <c r="P46" i="1"/>
  <c r="L46" i="1" s="1"/>
  <c r="N46" i="1"/>
  <c r="CF45" i="1"/>
  <c r="CD45" i="1"/>
  <c r="CB45" i="1"/>
  <c r="BZ45" i="1"/>
  <c r="BX45" i="1"/>
  <c r="BV45" i="1"/>
  <c r="BT45" i="1"/>
  <c r="BR45" i="1"/>
  <c r="BP45" i="1"/>
  <c r="BN45" i="1"/>
  <c r="BL45" i="1"/>
  <c r="BJ45" i="1"/>
  <c r="BH45" i="1"/>
  <c r="BF45" i="1"/>
  <c r="BD45" i="1"/>
  <c r="BB45" i="1"/>
  <c r="AZ45" i="1"/>
  <c r="AX45" i="1"/>
  <c r="AV45" i="1"/>
  <c r="AT45" i="1"/>
  <c r="AR45" i="1"/>
  <c r="AP45" i="1"/>
  <c r="AN45" i="1"/>
  <c r="AL45" i="1"/>
  <c r="AJ45" i="1"/>
  <c r="AH45" i="1"/>
  <c r="AF45" i="1"/>
  <c r="AD45" i="1"/>
  <c r="AB45" i="1"/>
  <c r="Z45" i="1"/>
  <c r="X45" i="1"/>
  <c r="V45" i="1"/>
  <c r="T45" i="1"/>
  <c r="R45" i="1"/>
  <c r="P45" i="1"/>
  <c r="N45" i="1"/>
  <c r="L45" i="1" s="1"/>
  <c r="CF44" i="1"/>
  <c r="CD44" i="1"/>
  <c r="CB44" i="1"/>
  <c r="BZ44" i="1"/>
  <c r="BX44" i="1"/>
  <c r="BV44" i="1"/>
  <c r="BT44" i="1"/>
  <c r="BR44" i="1"/>
  <c r="BP44" i="1"/>
  <c r="BN44" i="1"/>
  <c r="BL44" i="1"/>
  <c r="BJ44" i="1"/>
  <c r="BH44" i="1"/>
  <c r="BF44" i="1"/>
  <c r="BD44" i="1"/>
  <c r="BB44" i="1"/>
  <c r="AZ44" i="1"/>
  <c r="AX44" i="1"/>
  <c r="AV44" i="1"/>
  <c r="AT44" i="1"/>
  <c r="AR44" i="1"/>
  <c r="AP44" i="1"/>
  <c r="AN44" i="1"/>
  <c r="AL44" i="1"/>
  <c r="AJ44" i="1"/>
  <c r="AH44" i="1"/>
  <c r="AF44" i="1"/>
  <c r="AD44" i="1"/>
  <c r="AB44" i="1"/>
  <c r="Z44" i="1"/>
  <c r="X44" i="1"/>
  <c r="V44" i="1"/>
  <c r="T44" i="1"/>
  <c r="K44" i="1" s="1"/>
  <c r="R44" i="1"/>
  <c r="P44" i="1"/>
  <c r="N44" i="1"/>
  <c r="L44" i="1"/>
  <c r="H44" i="1" s="1"/>
  <c r="I44" i="1" s="1"/>
  <c r="CF43" i="1"/>
  <c r="CD43" i="1"/>
  <c r="CB43" i="1"/>
  <c r="BZ43" i="1"/>
  <c r="BX43" i="1"/>
  <c r="BV43" i="1"/>
  <c r="BT43" i="1"/>
  <c r="BR43" i="1"/>
  <c r="BP43" i="1"/>
  <c r="BN43" i="1"/>
  <c r="BL43" i="1"/>
  <c r="BJ43" i="1"/>
  <c r="BH43" i="1"/>
  <c r="BF43" i="1"/>
  <c r="BD43" i="1"/>
  <c r="BB43" i="1"/>
  <c r="AZ43" i="1"/>
  <c r="AX43" i="1"/>
  <c r="AV43" i="1"/>
  <c r="AT43" i="1"/>
  <c r="AR43" i="1"/>
  <c r="AP43" i="1"/>
  <c r="AN43" i="1"/>
  <c r="AL43" i="1"/>
  <c r="AJ43" i="1"/>
  <c r="AH43" i="1"/>
  <c r="AF43" i="1"/>
  <c r="AD43" i="1"/>
  <c r="AB43" i="1"/>
  <c r="Z43" i="1"/>
  <c r="X43" i="1"/>
  <c r="V43" i="1"/>
  <c r="T43" i="1"/>
  <c r="R43" i="1"/>
  <c r="K43" i="1" s="1"/>
  <c r="P43" i="1"/>
  <c r="N43" i="1"/>
  <c r="CF42" i="1"/>
  <c r="CD42" i="1"/>
  <c r="CB42" i="1"/>
  <c r="BZ42" i="1"/>
  <c r="BX42" i="1"/>
  <c r="BV42" i="1"/>
  <c r="BT42" i="1"/>
  <c r="BR42" i="1"/>
  <c r="BP42" i="1"/>
  <c r="BN42" i="1"/>
  <c r="BL42" i="1"/>
  <c r="BJ42" i="1"/>
  <c r="BH42" i="1"/>
  <c r="BF42" i="1"/>
  <c r="BD42" i="1"/>
  <c r="BB42" i="1"/>
  <c r="AZ42" i="1"/>
  <c r="AX42" i="1"/>
  <c r="AV42" i="1"/>
  <c r="AT42" i="1"/>
  <c r="AR42" i="1"/>
  <c r="AP42" i="1"/>
  <c r="AN42" i="1"/>
  <c r="AL42" i="1"/>
  <c r="AJ42" i="1"/>
  <c r="AH42" i="1"/>
  <c r="AF42" i="1"/>
  <c r="AD42" i="1"/>
  <c r="AB42" i="1"/>
  <c r="Z42" i="1"/>
  <c r="X42" i="1"/>
  <c r="V42" i="1"/>
  <c r="T42" i="1"/>
  <c r="R42" i="1"/>
  <c r="P42" i="1"/>
  <c r="N42" i="1"/>
  <c r="L41" i="1"/>
  <c r="J41" i="1" s="1"/>
  <c r="K41" i="1"/>
  <c r="H41" i="1"/>
  <c r="L40" i="1"/>
  <c r="K40" i="1"/>
  <c r="J40" i="1"/>
  <c r="H40" i="1"/>
  <c r="L39" i="1"/>
  <c r="J39" i="1" s="1"/>
  <c r="K39" i="1"/>
  <c r="H39" i="1"/>
  <c r="L38" i="1"/>
  <c r="J38" i="1" s="1"/>
  <c r="K38" i="1"/>
  <c r="H38" i="1"/>
  <c r="L37" i="1"/>
  <c r="K37" i="1"/>
  <c r="J37" i="1"/>
  <c r="H37" i="1"/>
  <c r="L36" i="1"/>
  <c r="J36" i="1" s="1"/>
  <c r="K36" i="1"/>
  <c r="H36" i="1"/>
  <c r="L35" i="1"/>
  <c r="J35" i="1" s="1"/>
  <c r="K35" i="1"/>
  <c r="H35" i="1"/>
  <c r="L34" i="1"/>
  <c r="K34" i="1"/>
  <c r="J34" i="1"/>
  <c r="H34" i="1"/>
  <c r="L33" i="1"/>
  <c r="J33" i="1" s="1"/>
  <c r="K33" i="1"/>
  <c r="H33" i="1"/>
  <c r="L32" i="1"/>
  <c r="J32" i="1" s="1"/>
  <c r="K32" i="1"/>
  <c r="H32" i="1"/>
  <c r="L31" i="1"/>
  <c r="K31" i="1"/>
  <c r="J31" i="1"/>
  <c r="H31" i="1"/>
  <c r="CF30" i="1"/>
  <c r="CD30" i="1"/>
  <c r="CB30" i="1"/>
  <c r="BZ30" i="1"/>
  <c r="BX30" i="1"/>
  <c r="BV30" i="1"/>
  <c r="BT30" i="1"/>
  <c r="BR30" i="1"/>
  <c r="BP30" i="1"/>
  <c r="BN30" i="1"/>
  <c r="BL30" i="1"/>
  <c r="BJ30" i="1"/>
  <c r="BH30" i="1"/>
  <c r="BF30" i="1"/>
  <c r="BD30" i="1"/>
  <c r="BB30" i="1"/>
  <c r="AZ30" i="1"/>
  <c r="AX30" i="1"/>
  <c r="AV30" i="1"/>
  <c r="AT30" i="1"/>
  <c r="AR30" i="1"/>
  <c r="AP30" i="1"/>
  <c r="AN30" i="1"/>
  <c r="AL30" i="1"/>
  <c r="AJ30" i="1"/>
  <c r="AH30" i="1"/>
  <c r="AF30" i="1"/>
  <c r="AD30" i="1"/>
  <c r="AB30" i="1"/>
  <c r="Z30" i="1"/>
  <c r="X30" i="1"/>
  <c r="V30" i="1"/>
  <c r="T30" i="1"/>
  <c r="R30" i="1"/>
  <c r="P30" i="1"/>
  <c r="L30" i="1" s="1"/>
  <c r="N30" i="1"/>
  <c r="K30" i="1"/>
  <c r="CF29" i="1"/>
  <c r="CD29" i="1"/>
  <c r="CB29" i="1"/>
  <c r="BZ29" i="1"/>
  <c r="BX29" i="1"/>
  <c r="BV29" i="1"/>
  <c r="BT29" i="1"/>
  <c r="BR29" i="1"/>
  <c r="BP29" i="1"/>
  <c r="BN29" i="1"/>
  <c r="BL29" i="1"/>
  <c r="BJ29" i="1"/>
  <c r="BH29" i="1"/>
  <c r="BF29" i="1"/>
  <c r="BD29" i="1"/>
  <c r="BB29" i="1"/>
  <c r="AZ29" i="1"/>
  <c r="AX29" i="1"/>
  <c r="AV29" i="1"/>
  <c r="AT29" i="1"/>
  <c r="AR29" i="1"/>
  <c r="AP29" i="1"/>
  <c r="AN29" i="1"/>
  <c r="AL29" i="1"/>
  <c r="AJ29" i="1"/>
  <c r="AH29" i="1"/>
  <c r="AF29" i="1"/>
  <c r="AD29" i="1"/>
  <c r="AB29" i="1"/>
  <c r="Z29" i="1"/>
  <c r="X29" i="1"/>
  <c r="V29" i="1"/>
  <c r="T29" i="1"/>
  <c r="R29" i="1"/>
  <c r="P29" i="1"/>
  <c r="N29" i="1"/>
  <c r="L29" i="1" s="1"/>
  <c r="CF28" i="1"/>
  <c r="CD28" i="1"/>
  <c r="CB28" i="1"/>
  <c r="BZ28" i="1"/>
  <c r="BX28" i="1"/>
  <c r="BV28" i="1"/>
  <c r="BT28" i="1"/>
  <c r="BR28" i="1"/>
  <c r="BP28" i="1"/>
  <c r="BN28" i="1"/>
  <c r="BL28" i="1"/>
  <c r="BJ28" i="1"/>
  <c r="BH28" i="1"/>
  <c r="BF28" i="1"/>
  <c r="BD28" i="1"/>
  <c r="BB28" i="1"/>
  <c r="AZ28" i="1"/>
  <c r="AX28" i="1"/>
  <c r="AV28" i="1"/>
  <c r="AT28" i="1"/>
  <c r="AR28" i="1"/>
  <c r="AP28" i="1"/>
  <c r="AN28" i="1"/>
  <c r="AL28" i="1"/>
  <c r="AJ28" i="1"/>
  <c r="AH28" i="1"/>
  <c r="AF28" i="1"/>
  <c r="AD28" i="1"/>
  <c r="AB28" i="1"/>
  <c r="Z28" i="1"/>
  <c r="X28" i="1"/>
  <c r="V28" i="1"/>
  <c r="T28" i="1"/>
  <c r="R28" i="1"/>
  <c r="L28" i="1" s="1"/>
  <c r="P28" i="1"/>
  <c r="N28" i="1"/>
  <c r="K28" i="1" s="1"/>
  <c r="CF27" i="1"/>
  <c r="CD27" i="1"/>
  <c r="CB27" i="1"/>
  <c r="BZ27" i="1"/>
  <c r="BX27" i="1"/>
  <c r="BV27" i="1"/>
  <c r="BT27" i="1"/>
  <c r="BR27" i="1"/>
  <c r="BP27" i="1"/>
  <c r="BN27" i="1"/>
  <c r="BL27" i="1"/>
  <c r="BJ27" i="1"/>
  <c r="BH27" i="1"/>
  <c r="BF27" i="1"/>
  <c r="BD27" i="1"/>
  <c r="BB27" i="1"/>
  <c r="AZ27" i="1"/>
  <c r="AX27" i="1"/>
  <c r="AV27" i="1"/>
  <c r="AT27" i="1"/>
  <c r="AR27" i="1"/>
  <c r="AP27" i="1"/>
  <c r="AN27" i="1"/>
  <c r="AL27" i="1"/>
  <c r="AJ27" i="1"/>
  <c r="AH27" i="1"/>
  <c r="AF27" i="1"/>
  <c r="AD27" i="1"/>
  <c r="AB27" i="1"/>
  <c r="Z27" i="1"/>
  <c r="X27" i="1"/>
  <c r="V27" i="1"/>
  <c r="T27" i="1"/>
  <c r="R27" i="1"/>
  <c r="P27" i="1"/>
  <c r="L27" i="1" s="1"/>
  <c r="N27" i="1"/>
  <c r="CF26" i="1"/>
  <c r="CD26" i="1"/>
  <c r="CB26" i="1"/>
  <c r="BZ26" i="1"/>
  <c r="BX26" i="1"/>
  <c r="BV26" i="1"/>
  <c r="BT26" i="1"/>
  <c r="BR26" i="1"/>
  <c r="BP26" i="1"/>
  <c r="BN26" i="1"/>
  <c r="BL26" i="1"/>
  <c r="BJ26" i="1"/>
  <c r="BH26" i="1"/>
  <c r="BF26" i="1"/>
  <c r="BD26" i="1"/>
  <c r="BB26" i="1"/>
  <c r="AZ26" i="1"/>
  <c r="AX26" i="1"/>
  <c r="AV26" i="1"/>
  <c r="AT26" i="1"/>
  <c r="AR26" i="1"/>
  <c r="AP26" i="1"/>
  <c r="AN26" i="1"/>
  <c r="AL26" i="1"/>
  <c r="AJ26" i="1"/>
  <c r="AH26" i="1"/>
  <c r="AF26" i="1"/>
  <c r="AD26" i="1"/>
  <c r="AB26" i="1"/>
  <c r="Z26" i="1"/>
  <c r="X26" i="1"/>
  <c r="V26" i="1"/>
  <c r="T26" i="1"/>
  <c r="R26" i="1"/>
  <c r="P26" i="1"/>
  <c r="N26" i="1"/>
  <c r="L26" i="1" s="1"/>
  <c r="CF25" i="1"/>
  <c r="CD25" i="1"/>
  <c r="CB25" i="1"/>
  <c r="BZ25" i="1"/>
  <c r="BX25" i="1"/>
  <c r="BV25" i="1"/>
  <c r="BT25" i="1"/>
  <c r="BR25" i="1"/>
  <c r="BP25" i="1"/>
  <c r="BN25" i="1"/>
  <c r="BL25" i="1"/>
  <c r="BJ25" i="1"/>
  <c r="BH25" i="1"/>
  <c r="BF25" i="1"/>
  <c r="BD25" i="1"/>
  <c r="BB25" i="1"/>
  <c r="AZ25" i="1"/>
  <c r="AX25" i="1"/>
  <c r="AV25" i="1"/>
  <c r="AT25" i="1"/>
  <c r="AR25" i="1"/>
  <c r="AP25" i="1"/>
  <c r="AN25" i="1"/>
  <c r="AL25" i="1"/>
  <c r="AJ25" i="1"/>
  <c r="AH25" i="1"/>
  <c r="AF25" i="1"/>
  <c r="AD25" i="1"/>
  <c r="AB25" i="1"/>
  <c r="Z25" i="1"/>
  <c r="X25" i="1"/>
  <c r="V25" i="1"/>
  <c r="T25" i="1"/>
  <c r="R25" i="1"/>
  <c r="P25" i="1"/>
  <c r="N25" i="1"/>
  <c r="K25" i="1" s="1"/>
  <c r="L25" i="1"/>
  <c r="J25" i="1" s="1"/>
  <c r="CF24" i="1"/>
  <c r="CD24" i="1"/>
  <c r="CB24" i="1"/>
  <c r="BZ24" i="1"/>
  <c r="BX24" i="1"/>
  <c r="BV24" i="1"/>
  <c r="BT24" i="1"/>
  <c r="BR24" i="1"/>
  <c r="BP24" i="1"/>
  <c r="BN24" i="1"/>
  <c r="BL24" i="1"/>
  <c r="BJ24" i="1"/>
  <c r="BH24" i="1"/>
  <c r="BF24" i="1"/>
  <c r="BD24" i="1"/>
  <c r="BB24" i="1"/>
  <c r="AZ24" i="1"/>
  <c r="AX24" i="1"/>
  <c r="AV24" i="1"/>
  <c r="AT24" i="1"/>
  <c r="AR24" i="1"/>
  <c r="AP24" i="1"/>
  <c r="AN24" i="1"/>
  <c r="AL24" i="1"/>
  <c r="AJ24" i="1"/>
  <c r="AH24" i="1"/>
  <c r="AF24" i="1"/>
  <c r="AD24" i="1"/>
  <c r="AB24" i="1"/>
  <c r="Z24" i="1"/>
  <c r="X24" i="1"/>
  <c r="V24" i="1"/>
  <c r="T24" i="1"/>
  <c r="R24" i="1"/>
  <c r="P24" i="1"/>
  <c r="L24" i="1" s="1"/>
  <c r="N24" i="1"/>
  <c r="K24" i="1"/>
  <c r="CF23" i="1"/>
  <c r="CD23" i="1"/>
  <c r="CB23" i="1"/>
  <c r="BZ23" i="1"/>
  <c r="BX23" i="1"/>
  <c r="BV23" i="1"/>
  <c r="BT23" i="1"/>
  <c r="BR23" i="1"/>
  <c r="BP23" i="1"/>
  <c r="BN23" i="1"/>
  <c r="BL23" i="1"/>
  <c r="BJ23" i="1"/>
  <c r="BH23" i="1"/>
  <c r="BF23" i="1"/>
  <c r="BD23" i="1"/>
  <c r="BB23" i="1"/>
  <c r="AZ23" i="1"/>
  <c r="AX23" i="1"/>
  <c r="AV23" i="1"/>
  <c r="AT23" i="1"/>
  <c r="AR23" i="1"/>
  <c r="AP23" i="1"/>
  <c r="AN23" i="1"/>
  <c r="AL23" i="1"/>
  <c r="AJ23" i="1"/>
  <c r="AH23" i="1"/>
  <c r="AF23" i="1"/>
  <c r="AD23" i="1"/>
  <c r="AB23" i="1"/>
  <c r="Z23" i="1"/>
  <c r="X23" i="1"/>
  <c r="V23" i="1"/>
  <c r="T23" i="1"/>
  <c r="R23" i="1"/>
  <c r="P23" i="1"/>
  <c r="N23" i="1"/>
  <c r="L23" i="1" s="1"/>
  <c r="CF22" i="1"/>
  <c r="CD22" i="1"/>
  <c r="CB22" i="1"/>
  <c r="BZ22" i="1"/>
  <c r="BX22" i="1"/>
  <c r="BV22" i="1"/>
  <c r="BT22" i="1"/>
  <c r="BR22" i="1"/>
  <c r="BP22" i="1"/>
  <c r="BN22" i="1"/>
  <c r="BL22" i="1"/>
  <c r="BJ22" i="1"/>
  <c r="BH22" i="1"/>
  <c r="BF22" i="1"/>
  <c r="BD22" i="1"/>
  <c r="BB22" i="1"/>
  <c r="AZ22" i="1"/>
  <c r="AX22" i="1"/>
  <c r="AV22" i="1"/>
  <c r="AT22" i="1"/>
  <c r="AR22" i="1"/>
  <c r="AP22" i="1"/>
  <c r="AN22" i="1"/>
  <c r="AL22" i="1"/>
  <c r="AJ22" i="1"/>
  <c r="AH22" i="1"/>
  <c r="AF22" i="1"/>
  <c r="AD22" i="1"/>
  <c r="AB22" i="1"/>
  <c r="Z22" i="1"/>
  <c r="X22" i="1"/>
  <c r="V22" i="1"/>
  <c r="T22" i="1"/>
  <c r="R22" i="1"/>
  <c r="L22" i="1" s="1"/>
  <c r="P22" i="1"/>
  <c r="N22" i="1"/>
  <c r="K22" i="1" s="1"/>
  <c r="CF21" i="1"/>
  <c r="CD21" i="1"/>
  <c r="CB21" i="1"/>
  <c r="BZ21" i="1"/>
  <c r="BX21" i="1"/>
  <c r="BV21" i="1"/>
  <c r="BT21" i="1"/>
  <c r="BR21" i="1"/>
  <c r="BP21" i="1"/>
  <c r="BN21" i="1"/>
  <c r="BL21" i="1"/>
  <c r="BJ21" i="1"/>
  <c r="BH21" i="1"/>
  <c r="BF21" i="1"/>
  <c r="BD21" i="1"/>
  <c r="BB21" i="1"/>
  <c r="AZ21" i="1"/>
  <c r="AX21" i="1"/>
  <c r="AV21" i="1"/>
  <c r="AT21" i="1"/>
  <c r="AR21" i="1"/>
  <c r="AP21" i="1"/>
  <c r="AN21" i="1"/>
  <c r="AL21" i="1"/>
  <c r="AJ21" i="1"/>
  <c r="AH21" i="1"/>
  <c r="AF21" i="1"/>
  <c r="AD21" i="1"/>
  <c r="AB21" i="1"/>
  <c r="Z21" i="1"/>
  <c r="X21" i="1"/>
  <c r="V21" i="1"/>
  <c r="T21" i="1"/>
  <c r="R21" i="1"/>
  <c r="P21" i="1"/>
  <c r="L21" i="1" s="1"/>
  <c r="N21" i="1"/>
  <c r="N20" i="1"/>
  <c r="L20" i="1"/>
  <c r="J20" i="1" s="1"/>
  <c r="K20" i="1"/>
  <c r="CF19" i="1"/>
  <c r="CD19" i="1"/>
  <c r="CB19" i="1"/>
  <c r="BZ19" i="1"/>
  <c r="BX19" i="1"/>
  <c r="BV19" i="1"/>
  <c r="BT19" i="1"/>
  <c r="BR19" i="1"/>
  <c r="BP19" i="1"/>
  <c r="BN19" i="1"/>
  <c r="BL19" i="1"/>
  <c r="BJ19" i="1"/>
  <c r="BH19" i="1"/>
  <c r="BF19" i="1"/>
  <c r="BD19" i="1"/>
  <c r="BB19" i="1"/>
  <c r="AZ19" i="1"/>
  <c r="AX19" i="1"/>
  <c r="AV19" i="1"/>
  <c r="AT19" i="1"/>
  <c r="AR19" i="1"/>
  <c r="AP19" i="1"/>
  <c r="AN19" i="1"/>
  <c r="AL19" i="1"/>
  <c r="AJ19" i="1"/>
  <c r="AH19" i="1"/>
  <c r="AF19" i="1"/>
  <c r="AD19" i="1"/>
  <c r="AB19" i="1"/>
  <c r="Z19" i="1"/>
  <c r="X19" i="1"/>
  <c r="V19" i="1"/>
  <c r="T19" i="1"/>
  <c r="R19" i="1"/>
  <c r="P19" i="1"/>
  <c r="N19" i="1"/>
  <c r="K19" i="1" s="1"/>
  <c r="L19" i="1"/>
  <c r="J19" i="1" s="1"/>
  <c r="CF18" i="1"/>
  <c r="CD18" i="1"/>
  <c r="CB18" i="1"/>
  <c r="BZ18" i="1"/>
  <c r="BX18" i="1"/>
  <c r="BV18" i="1"/>
  <c r="BT18" i="1"/>
  <c r="BR18" i="1"/>
  <c r="BP18" i="1"/>
  <c r="BN18" i="1"/>
  <c r="BL18" i="1"/>
  <c r="BJ18" i="1"/>
  <c r="BH18" i="1"/>
  <c r="BF18" i="1"/>
  <c r="BD18" i="1"/>
  <c r="BB18" i="1"/>
  <c r="AZ18" i="1"/>
  <c r="AX18" i="1"/>
  <c r="AV18" i="1"/>
  <c r="AT18" i="1"/>
  <c r="AR18" i="1"/>
  <c r="AP18" i="1"/>
  <c r="AN18" i="1"/>
  <c r="AL18" i="1"/>
  <c r="AJ18" i="1"/>
  <c r="AH18" i="1"/>
  <c r="AF18" i="1"/>
  <c r="AD18" i="1"/>
  <c r="AB18" i="1"/>
  <c r="Z18" i="1"/>
  <c r="X18" i="1"/>
  <c r="V18" i="1"/>
  <c r="T18" i="1"/>
  <c r="R18" i="1"/>
  <c r="P18" i="1"/>
  <c r="L18" i="1" s="1"/>
  <c r="N18" i="1"/>
  <c r="K18" i="1"/>
  <c r="CF17" i="1"/>
  <c r="CD17" i="1"/>
  <c r="CB17" i="1"/>
  <c r="BZ17" i="1"/>
  <c r="BX17" i="1"/>
  <c r="BV17" i="1"/>
  <c r="BT17" i="1"/>
  <c r="BR17" i="1"/>
  <c r="BP17" i="1"/>
  <c r="BN17" i="1"/>
  <c r="BL17" i="1"/>
  <c r="BJ17" i="1"/>
  <c r="BH17" i="1"/>
  <c r="BF17" i="1"/>
  <c r="BD17" i="1"/>
  <c r="BB17" i="1"/>
  <c r="AZ17" i="1"/>
  <c r="AX17" i="1"/>
  <c r="AV17" i="1"/>
  <c r="AT17" i="1"/>
  <c r="AR17" i="1"/>
  <c r="AP17" i="1"/>
  <c r="AN17" i="1"/>
  <c r="AL17" i="1"/>
  <c r="AJ17" i="1"/>
  <c r="AH17" i="1"/>
  <c r="AF17" i="1"/>
  <c r="AD17" i="1"/>
  <c r="AB17" i="1"/>
  <c r="Z17" i="1"/>
  <c r="X17" i="1"/>
  <c r="V17" i="1"/>
  <c r="T17" i="1"/>
  <c r="R17" i="1"/>
  <c r="P17" i="1"/>
  <c r="N17" i="1"/>
  <c r="L17" i="1" s="1"/>
  <c r="CF16" i="1"/>
  <c r="CD16" i="1"/>
  <c r="CB16" i="1"/>
  <c r="BZ16" i="1"/>
  <c r="BX16" i="1"/>
  <c r="BV16" i="1"/>
  <c r="BT16" i="1"/>
  <c r="BR16" i="1"/>
  <c r="BP16" i="1"/>
  <c r="BN16" i="1"/>
  <c r="BL16" i="1"/>
  <c r="BJ16" i="1"/>
  <c r="BH16" i="1"/>
  <c r="BF16" i="1"/>
  <c r="BD16" i="1"/>
  <c r="BB16" i="1"/>
  <c r="AZ16" i="1"/>
  <c r="AX16" i="1"/>
  <c r="AV16" i="1"/>
  <c r="AT16" i="1"/>
  <c r="AR16" i="1"/>
  <c r="AP16" i="1"/>
  <c r="AN16" i="1"/>
  <c r="AL16" i="1"/>
  <c r="AJ16" i="1"/>
  <c r="AH16" i="1"/>
  <c r="AF16" i="1"/>
  <c r="AD16" i="1"/>
  <c r="AB16" i="1"/>
  <c r="Z16" i="1"/>
  <c r="X16" i="1"/>
  <c r="V16" i="1"/>
  <c r="T16" i="1"/>
  <c r="R16" i="1"/>
  <c r="L16" i="1" s="1"/>
  <c r="P16" i="1"/>
  <c r="N16" i="1"/>
  <c r="K16" i="1" s="1"/>
  <c r="CF15" i="1"/>
  <c r="CD15" i="1"/>
  <c r="CB15" i="1"/>
  <c r="BZ15" i="1"/>
  <c r="BX15" i="1"/>
  <c r="BV15" i="1"/>
  <c r="BT15" i="1"/>
  <c r="BR15" i="1"/>
  <c r="BP15" i="1"/>
  <c r="BN15" i="1"/>
  <c r="BL15" i="1"/>
  <c r="BJ15" i="1"/>
  <c r="BH15" i="1"/>
  <c r="BF15" i="1"/>
  <c r="BD15" i="1"/>
  <c r="BB15" i="1"/>
  <c r="AZ15" i="1"/>
  <c r="AX15" i="1"/>
  <c r="AV15" i="1"/>
  <c r="AT15" i="1"/>
  <c r="AR15" i="1"/>
  <c r="AP15" i="1"/>
  <c r="AN15" i="1"/>
  <c r="AL15" i="1"/>
  <c r="AJ15" i="1"/>
  <c r="AH15" i="1"/>
  <c r="AF15" i="1"/>
  <c r="AD15" i="1"/>
  <c r="AB15" i="1"/>
  <c r="Z15" i="1"/>
  <c r="X15" i="1"/>
  <c r="V15" i="1"/>
  <c r="T15" i="1"/>
  <c r="R15" i="1"/>
  <c r="P15" i="1"/>
  <c r="L15" i="1" s="1"/>
  <c r="N15" i="1"/>
  <c r="CF14" i="1"/>
  <c r="CD14" i="1"/>
  <c r="CB14" i="1"/>
  <c r="BZ14" i="1"/>
  <c r="BX14" i="1"/>
  <c r="BV14" i="1"/>
  <c r="BT14" i="1"/>
  <c r="BR14" i="1"/>
  <c r="BP14" i="1"/>
  <c r="BN14" i="1"/>
  <c r="BL14" i="1"/>
  <c r="BJ14" i="1"/>
  <c r="BH14" i="1"/>
  <c r="BF14" i="1"/>
  <c r="BD14" i="1"/>
  <c r="BB14" i="1"/>
  <c r="AZ14" i="1"/>
  <c r="AX14" i="1"/>
  <c r="AV14" i="1"/>
  <c r="AT14" i="1"/>
  <c r="AR14" i="1"/>
  <c r="AP14" i="1"/>
  <c r="AN14" i="1"/>
  <c r="AL14" i="1"/>
  <c r="AJ14" i="1"/>
  <c r="AH14" i="1"/>
  <c r="AF14" i="1"/>
  <c r="AD14" i="1"/>
  <c r="AB14" i="1"/>
  <c r="Z14" i="1"/>
  <c r="X14" i="1"/>
  <c r="V14" i="1"/>
  <c r="T14" i="1"/>
  <c r="R14" i="1"/>
  <c r="P14" i="1"/>
  <c r="N14" i="1"/>
  <c r="L14" i="1" s="1"/>
  <c r="CF13" i="1"/>
  <c r="CD13" i="1"/>
  <c r="CB13" i="1"/>
  <c r="BZ13" i="1"/>
  <c r="BX13" i="1"/>
  <c r="BV13" i="1"/>
  <c r="BT13" i="1"/>
  <c r="BR13" i="1"/>
  <c r="BP13" i="1"/>
  <c r="BN13" i="1"/>
  <c r="BL13" i="1"/>
  <c r="BJ13" i="1"/>
  <c r="BH13" i="1"/>
  <c r="BF13" i="1"/>
  <c r="BD13" i="1"/>
  <c r="BB13" i="1"/>
  <c r="AZ13" i="1"/>
  <c r="AX13" i="1"/>
  <c r="AV13" i="1"/>
  <c r="AT13" i="1"/>
  <c r="AR13" i="1"/>
  <c r="AP13" i="1"/>
  <c r="AN13" i="1"/>
  <c r="AL13" i="1"/>
  <c r="AJ13" i="1"/>
  <c r="AH13" i="1"/>
  <c r="AF13" i="1"/>
  <c r="AD13" i="1"/>
  <c r="AB13" i="1"/>
  <c r="Z13" i="1"/>
  <c r="X13" i="1"/>
  <c r="L13" i="1" s="1"/>
  <c r="V13" i="1"/>
  <c r="T13" i="1"/>
  <c r="R13" i="1"/>
  <c r="P13" i="1"/>
  <c r="N13" i="1"/>
  <c r="K13" i="1" s="1"/>
  <c r="L12" i="1"/>
  <c r="H12" i="1" s="1"/>
  <c r="J12" i="1"/>
  <c r="L11" i="1"/>
  <c r="J11" i="1" s="1"/>
  <c r="K11" i="1"/>
  <c r="L10" i="1"/>
  <c r="H10" i="1" s="1"/>
  <c r="K10" i="1"/>
  <c r="J45" i="1" l="1"/>
  <c r="H45" i="1"/>
  <c r="I45" i="1" s="1"/>
  <c r="J21" i="2"/>
  <c r="H21" i="2"/>
  <c r="I21" i="2" s="1"/>
  <c r="J46" i="2"/>
  <c r="H46" i="2"/>
  <c r="I46" i="2" s="1"/>
  <c r="J18" i="3"/>
  <c r="H18" i="3"/>
  <c r="I18" i="3" s="1"/>
  <c r="J19" i="4"/>
  <c r="H19" i="4"/>
  <c r="I19" i="4" s="1"/>
  <c r="J22" i="2"/>
  <c r="H22" i="2"/>
  <c r="I22" i="2" s="1"/>
  <c r="J14" i="1"/>
  <c r="H14" i="1"/>
  <c r="I14" i="1" s="1"/>
  <c r="H17" i="1"/>
  <c r="I17" i="1" s="1"/>
  <c r="J17" i="1"/>
  <c r="J21" i="1"/>
  <c r="H21" i="1"/>
  <c r="I21" i="1" s="1"/>
  <c r="J23" i="3"/>
  <c r="H23" i="3"/>
  <c r="I23" i="3" s="1"/>
  <c r="J53" i="3"/>
  <c r="H53" i="3"/>
  <c r="I53" i="3" s="1"/>
  <c r="H23" i="1"/>
  <c r="I23" i="1" s="1"/>
  <c r="J23" i="1"/>
  <c r="H15" i="1"/>
  <c r="I15" i="1" s="1"/>
  <c r="J15" i="1"/>
  <c r="H22" i="1"/>
  <c r="I22" i="1" s="1"/>
  <c r="J22" i="1"/>
  <c r="J24" i="1"/>
  <c r="H24" i="1"/>
  <c r="I24" i="1" s="1"/>
  <c r="J26" i="1"/>
  <c r="H26" i="1"/>
  <c r="I26" i="1" s="1"/>
  <c r="H29" i="1"/>
  <c r="I29" i="1" s="1"/>
  <c r="J29" i="1"/>
  <c r="J42" i="5"/>
  <c r="H42" i="5"/>
  <c r="I42" i="5" s="1"/>
  <c r="J13" i="1"/>
  <c r="H13" i="1"/>
  <c r="I13" i="1" s="1"/>
  <c r="J46" i="1"/>
  <c r="H46" i="1"/>
  <c r="I46" i="1" s="1"/>
  <c r="H16" i="1"/>
  <c r="I16" i="1" s="1"/>
  <c r="J16" i="1"/>
  <c r="J18" i="1"/>
  <c r="H18" i="1"/>
  <c r="I18" i="1" s="1"/>
  <c r="J27" i="1"/>
  <c r="H27" i="1"/>
  <c r="I27" i="1" s="1"/>
  <c r="H55" i="1"/>
  <c r="I55" i="1" s="1"/>
  <c r="J55" i="1"/>
  <c r="H28" i="1"/>
  <c r="I28" i="1" s="1"/>
  <c r="J28" i="1"/>
  <c r="J30" i="1"/>
  <c r="H30" i="1"/>
  <c r="I30" i="1" s="1"/>
  <c r="J51" i="2"/>
  <c r="H51" i="2"/>
  <c r="I51" i="2" s="1"/>
  <c r="J17" i="3"/>
  <c r="H17" i="3"/>
  <c r="I17" i="3" s="1"/>
  <c r="L42" i="1"/>
  <c r="K42" i="1"/>
  <c r="L42" i="2"/>
  <c r="K42" i="2"/>
  <c r="L44" i="3"/>
  <c r="K44" i="3"/>
  <c r="J57" i="3"/>
  <c r="H57" i="3"/>
  <c r="L30" i="5"/>
  <c r="K30" i="5"/>
  <c r="K50" i="5"/>
  <c r="J14" i="7"/>
  <c r="H14" i="7"/>
  <c r="I14" i="7" s="1"/>
  <c r="H11" i="1"/>
  <c r="K17" i="1"/>
  <c r="H20" i="1"/>
  <c r="K23" i="1"/>
  <c r="K29" i="1"/>
  <c r="K45" i="1"/>
  <c r="L47" i="1"/>
  <c r="K47" i="1"/>
  <c r="L49" i="1"/>
  <c r="J11" i="2"/>
  <c r="J16" i="2"/>
  <c r="H16" i="2"/>
  <c r="I16" i="2" s="1"/>
  <c r="L19" i="2"/>
  <c r="K22" i="2"/>
  <c r="J32" i="2"/>
  <c r="H32" i="2"/>
  <c r="J38" i="2"/>
  <c r="H38" i="2"/>
  <c r="L45" i="2"/>
  <c r="K52" i="2"/>
  <c r="J56" i="2"/>
  <c r="H56" i="2"/>
  <c r="J61" i="2"/>
  <c r="H61" i="2"/>
  <c r="K18" i="3"/>
  <c r="L21" i="3"/>
  <c r="L25" i="3"/>
  <c r="K25" i="3"/>
  <c r="H26" i="3"/>
  <c r="I26" i="3" s="1"/>
  <c r="L47" i="3"/>
  <c r="J48" i="3"/>
  <c r="H48" i="3"/>
  <c r="L51" i="3"/>
  <c r="L55" i="3"/>
  <c r="K55" i="3"/>
  <c r="L14" i="4"/>
  <c r="L17" i="4"/>
  <c r="L21" i="4"/>
  <c r="K21" i="4"/>
  <c r="H22" i="4"/>
  <c r="I22" i="4" s="1"/>
  <c r="L28" i="4"/>
  <c r="L45" i="4"/>
  <c r="L53" i="4"/>
  <c r="J54" i="4"/>
  <c r="J55" i="4"/>
  <c r="H55" i="4"/>
  <c r="I55" i="4" s="1"/>
  <c r="L13" i="5"/>
  <c r="J14" i="5"/>
  <c r="J15" i="5"/>
  <c r="H15" i="5"/>
  <c r="I15" i="5" s="1"/>
  <c r="K23" i="5"/>
  <c r="L24" i="5"/>
  <c r="K24" i="5"/>
  <c r="K42" i="5"/>
  <c r="L43" i="5"/>
  <c r="K43" i="5"/>
  <c r="J21" i="6"/>
  <c r="H21" i="6"/>
  <c r="I21" i="6" s="1"/>
  <c r="L29" i="2"/>
  <c r="K29" i="2"/>
  <c r="J37" i="4"/>
  <c r="H37" i="4"/>
  <c r="J44" i="4"/>
  <c r="H44" i="4"/>
  <c r="I44" i="4" s="1"/>
  <c r="H19" i="5"/>
  <c r="I19" i="5" s="1"/>
  <c r="J19" i="5"/>
  <c r="J23" i="5"/>
  <c r="H23" i="5"/>
  <c r="I23" i="5" s="1"/>
  <c r="J54" i="5"/>
  <c r="H54" i="5"/>
  <c r="I54" i="5" s="1"/>
  <c r="K47" i="6"/>
  <c r="L47" i="6"/>
  <c r="K21" i="7"/>
  <c r="L21" i="7"/>
  <c r="H19" i="1"/>
  <c r="I19" i="1" s="1"/>
  <c r="H25" i="1"/>
  <c r="I25" i="1" s="1"/>
  <c r="L52" i="1"/>
  <c r="K52" i="1"/>
  <c r="J61" i="1"/>
  <c r="H61" i="1"/>
  <c r="L13" i="2"/>
  <c r="K16" i="2"/>
  <c r="J20" i="2"/>
  <c r="H20" i="2"/>
  <c r="L23" i="2"/>
  <c r="K23" i="2"/>
  <c r="L30" i="2"/>
  <c r="L43" i="2"/>
  <c r="L47" i="2"/>
  <c r="L49" i="2"/>
  <c r="L53" i="2"/>
  <c r="K53" i="2"/>
  <c r="J12" i="3"/>
  <c r="H12" i="3"/>
  <c r="L15" i="3"/>
  <c r="L19" i="3"/>
  <c r="K19" i="3"/>
  <c r="L28" i="3"/>
  <c r="J29" i="3"/>
  <c r="H29" i="3"/>
  <c r="I29" i="3" s="1"/>
  <c r="L45" i="3"/>
  <c r="J59" i="3"/>
  <c r="L24" i="4"/>
  <c r="J25" i="4"/>
  <c r="H25" i="4"/>
  <c r="I25" i="4" s="1"/>
  <c r="J49" i="4"/>
  <c r="H49" i="4"/>
  <c r="I49" i="4" s="1"/>
  <c r="L25" i="5"/>
  <c r="L44" i="5"/>
  <c r="L49" i="5"/>
  <c r="L30" i="6"/>
  <c r="K30" i="6"/>
  <c r="L18" i="7"/>
  <c r="K18" i="7"/>
  <c r="J56" i="1"/>
  <c r="H56" i="1"/>
  <c r="J33" i="3"/>
  <c r="H33" i="3"/>
  <c r="J13" i="4"/>
  <c r="H13" i="4"/>
  <c r="I13" i="4" s="1"/>
  <c r="J50" i="1"/>
  <c r="H50" i="1"/>
  <c r="I50" i="1" s="1"/>
  <c r="L54" i="1"/>
  <c r="J14" i="2"/>
  <c r="L17" i="2"/>
  <c r="K17" i="2"/>
  <c r="L26" i="2"/>
  <c r="J27" i="2"/>
  <c r="H27" i="2"/>
  <c r="I27" i="2" s="1"/>
  <c r="J30" i="3"/>
  <c r="H30" i="3"/>
  <c r="I30" i="3" s="1"/>
  <c r="J36" i="3"/>
  <c r="H36" i="3"/>
  <c r="J42" i="3"/>
  <c r="H42" i="3"/>
  <c r="I42" i="3" s="1"/>
  <c r="L49" i="3"/>
  <c r="K49" i="3"/>
  <c r="L15" i="4"/>
  <c r="K15" i="4"/>
  <c r="L18" i="4"/>
  <c r="J26" i="4"/>
  <c r="H26" i="4"/>
  <c r="I26" i="4" s="1"/>
  <c r="L29" i="4"/>
  <c r="J34" i="4"/>
  <c r="H34" i="4"/>
  <c r="J40" i="4"/>
  <c r="H40" i="4"/>
  <c r="L42" i="4"/>
  <c r="J43" i="4"/>
  <c r="L46" i="4"/>
  <c r="K46" i="4"/>
  <c r="J58" i="4"/>
  <c r="H58" i="4"/>
  <c r="J16" i="5"/>
  <c r="H16" i="5"/>
  <c r="I16" i="5" s="1"/>
  <c r="H26" i="5"/>
  <c r="I26" i="5" s="1"/>
  <c r="J26" i="5"/>
  <c r="J28" i="5"/>
  <c r="H28" i="5"/>
  <c r="I28" i="5" s="1"/>
  <c r="H45" i="5"/>
  <c r="I45" i="5" s="1"/>
  <c r="J45" i="5"/>
  <c r="J47" i="5"/>
  <c r="H47" i="5"/>
  <c r="I47" i="5" s="1"/>
  <c r="L50" i="5"/>
  <c r="J51" i="5"/>
  <c r="H51" i="5"/>
  <c r="I51" i="5" s="1"/>
  <c r="J14" i="6"/>
  <c r="H14" i="6"/>
  <c r="I14" i="6" s="1"/>
  <c r="J51" i="6"/>
  <c r="H51" i="6"/>
  <c r="I51" i="6" s="1"/>
  <c r="J61" i="6"/>
  <c r="H61" i="6"/>
  <c r="J55" i="7"/>
  <c r="H55" i="7"/>
  <c r="I55" i="7" s="1"/>
  <c r="J39" i="3"/>
  <c r="H39" i="3"/>
  <c r="K15" i="1"/>
  <c r="K21" i="1"/>
  <c r="K27" i="1"/>
  <c r="J10" i="1"/>
  <c r="K14" i="1"/>
  <c r="J44" i="1"/>
  <c r="J60" i="1"/>
  <c r="L24" i="2"/>
  <c r="J28" i="2"/>
  <c r="H28" i="2"/>
  <c r="I28" i="2" s="1"/>
  <c r="J35" i="2"/>
  <c r="H35" i="2"/>
  <c r="J41" i="2"/>
  <c r="H41" i="2"/>
  <c r="L44" i="2"/>
  <c r="L54" i="2"/>
  <c r="L13" i="3"/>
  <c r="K13" i="3"/>
  <c r="H14" i="3"/>
  <c r="I14" i="3" s="1"/>
  <c r="L22" i="3"/>
  <c r="K30" i="3"/>
  <c r="J43" i="3"/>
  <c r="H43" i="3"/>
  <c r="I43" i="3" s="1"/>
  <c r="L46" i="3"/>
  <c r="L52" i="3"/>
  <c r="K26" i="4"/>
  <c r="J50" i="4"/>
  <c r="H50" i="4"/>
  <c r="I50" i="4" s="1"/>
  <c r="K16" i="5"/>
  <c r="L17" i="5"/>
  <c r="K17" i="5"/>
  <c r="J21" i="5"/>
  <c r="J22" i="5"/>
  <c r="H22" i="5"/>
  <c r="I22" i="5" s="1"/>
  <c r="K28" i="5"/>
  <c r="K47" i="5"/>
  <c r="K51" i="5"/>
  <c r="J52" i="5"/>
  <c r="H52" i="5"/>
  <c r="I52" i="5" s="1"/>
  <c r="H13" i="6"/>
  <c r="I13" i="6" s="1"/>
  <c r="J13" i="6"/>
  <c r="K14" i="6"/>
  <c r="L30" i="7"/>
  <c r="K30" i="7"/>
  <c r="H31" i="7"/>
  <c r="J31" i="7"/>
  <c r="J51" i="8"/>
  <c r="H51" i="8"/>
  <c r="I51" i="8" s="1"/>
  <c r="L15" i="2"/>
  <c r="J52" i="2"/>
  <c r="H52" i="2"/>
  <c r="I52" i="2" s="1"/>
  <c r="J31" i="4"/>
  <c r="H31" i="4"/>
  <c r="K26" i="1"/>
  <c r="L43" i="1"/>
  <c r="K46" i="1"/>
  <c r="L51" i="1"/>
  <c r="L53" i="1"/>
  <c r="J58" i="1"/>
  <c r="L18" i="2"/>
  <c r="J25" i="2"/>
  <c r="K28" i="2"/>
  <c r="L50" i="2"/>
  <c r="J55" i="2"/>
  <c r="L16" i="3"/>
  <c r="L24" i="3"/>
  <c r="L27" i="3"/>
  <c r="K43" i="3"/>
  <c r="L50" i="3"/>
  <c r="L54" i="3"/>
  <c r="J10" i="4"/>
  <c r="H10" i="4"/>
  <c r="L16" i="4"/>
  <c r="L20" i="4"/>
  <c r="K20" i="4"/>
  <c r="L23" i="4"/>
  <c r="L27" i="4"/>
  <c r="K27" i="4"/>
  <c r="L30" i="4"/>
  <c r="L47" i="4"/>
  <c r="K50" i="4"/>
  <c r="L51" i="4"/>
  <c r="K51" i="4"/>
  <c r="H52" i="4"/>
  <c r="I52" i="4" s="1"/>
  <c r="L18" i="5"/>
  <c r="K22" i="5"/>
  <c r="J29" i="5"/>
  <c r="H29" i="5"/>
  <c r="I29" i="5" s="1"/>
  <c r="K53" i="5"/>
  <c r="J27" i="6"/>
  <c r="H27" i="6"/>
  <c r="I27" i="6" s="1"/>
  <c r="L43" i="6"/>
  <c r="K43" i="6"/>
  <c r="J20" i="10"/>
  <c r="H20" i="10"/>
  <c r="J55" i="5"/>
  <c r="H55" i="5"/>
  <c r="I55" i="5" s="1"/>
  <c r="J11" i="6"/>
  <c r="H11" i="6"/>
  <c r="L17" i="6"/>
  <c r="K17" i="6"/>
  <c r="J28" i="6"/>
  <c r="H28" i="6"/>
  <c r="I28" i="6" s="1"/>
  <c r="J35" i="6"/>
  <c r="H35" i="6"/>
  <c r="J41" i="6"/>
  <c r="H41" i="6"/>
  <c r="L27" i="7"/>
  <c r="K27" i="7"/>
  <c r="H40" i="7"/>
  <c r="J40" i="7"/>
  <c r="J43" i="7"/>
  <c r="H43" i="7"/>
  <c r="I43" i="7" s="1"/>
  <c r="J49" i="7"/>
  <c r="H49" i="7"/>
  <c r="I49" i="7" s="1"/>
  <c r="J60" i="7"/>
  <c r="H60" i="7"/>
  <c r="J42" i="8"/>
  <c r="H42" i="8"/>
  <c r="I42" i="8" s="1"/>
  <c r="K53" i="1"/>
  <c r="H12" i="2"/>
  <c r="K13" i="2"/>
  <c r="K19" i="2"/>
  <c r="K25" i="2"/>
  <c r="K44" i="2"/>
  <c r="K49" i="2"/>
  <c r="K55" i="2"/>
  <c r="H57" i="2"/>
  <c r="H10" i="3"/>
  <c r="K15" i="3"/>
  <c r="K20" i="3"/>
  <c r="K21" i="3"/>
  <c r="K27" i="3"/>
  <c r="K46" i="3"/>
  <c r="K51" i="3"/>
  <c r="H58" i="3"/>
  <c r="H60" i="3"/>
  <c r="H11" i="4"/>
  <c r="K17" i="4"/>
  <c r="K23" i="4"/>
  <c r="K29" i="4"/>
  <c r="K42" i="4"/>
  <c r="K53" i="4"/>
  <c r="H56" i="4"/>
  <c r="H61" i="4"/>
  <c r="H12" i="5"/>
  <c r="K13" i="5"/>
  <c r="K19" i="5"/>
  <c r="K26" i="5"/>
  <c r="H33" i="5"/>
  <c r="H36" i="5"/>
  <c r="H39" i="5"/>
  <c r="K45" i="5"/>
  <c r="H48" i="5"/>
  <c r="K55" i="5"/>
  <c r="L15" i="6"/>
  <c r="K18" i="6"/>
  <c r="L24" i="6"/>
  <c r="K24" i="6"/>
  <c r="K28" i="6"/>
  <c r="K54" i="6"/>
  <c r="J12" i="7"/>
  <c r="H12" i="7"/>
  <c r="K15" i="7"/>
  <c r="L20" i="7"/>
  <c r="J38" i="7"/>
  <c r="H38" i="7"/>
  <c r="K49" i="7"/>
  <c r="J15" i="8"/>
  <c r="H15" i="8"/>
  <c r="I15" i="8" s="1"/>
  <c r="J28" i="8"/>
  <c r="H28" i="8"/>
  <c r="I28" i="8" s="1"/>
  <c r="K42" i="8"/>
  <c r="J21" i="9"/>
  <c r="H21" i="9"/>
  <c r="I21" i="9" s="1"/>
  <c r="K50" i="12"/>
  <c r="L50" i="12"/>
  <c r="K18" i="2"/>
  <c r="K24" i="2"/>
  <c r="K30" i="2"/>
  <c r="K43" i="2"/>
  <c r="K54" i="2"/>
  <c r="H59" i="2"/>
  <c r="K14" i="3"/>
  <c r="K26" i="3"/>
  <c r="K45" i="3"/>
  <c r="K50" i="3"/>
  <c r="K16" i="4"/>
  <c r="K22" i="4"/>
  <c r="K28" i="4"/>
  <c r="K47" i="4"/>
  <c r="K52" i="4"/>
  <c r="K18" i="5"/>
  <c r="K25" i="5"/>
  <c r="K44" i="5"/>
  <c r="K49" i="5"/>
  <c r="L53" i="5"/>
  <c r="L22" i="6"/>
  <c r="K25" i="6"/>
  <c r="J26" i="6"/>
  <c r="L29" i="6"/>
  <c r="K29" i="6"/>
  <c r="L42" i="6"/>
  <c r="K42" i="6"/>
  <c r="L44" i="6"/>
  <c r="L45" i="6"/>
  <c r="L52" i="6"/>
  <c r="K55" i="6"/>
  <c r="K19" i="7"/>
  <c r="K23" i="7"/>
  <c r="K29" i="7"/>
  <c r="H36" i="7"/>
  <c r="J36" i="7"/>
  <c r="K45" i="7"/>
  <c r="L45" i="7"/>
  <c r="J16" i="8"/>
  <c r="H16" i="8"/>
  <c r="I16" i="8" s="1"/>
  <c r="J22" i="8"/>
  <c r="H22" i="8"/>
  <c r="I22" i="8" s="1"/>
  <c r="J29" i="8"/>
  <c r="H29" i="8"/>
  <c r="I29" i="8" s="1"/>
  <c r="H45" i="8"/>
  <c r="I45" i="8" s="1"/>
  <c r="J45" i="8"/>
  <c r="J50" i="8"/>
  <c r="H50" i="8"/>
  <c r="I50" i="8" s="1"/>
  <c r="K15" i="9"/>
  <c r="L15" i="9"/>
  <c r="J22" i="9"/>
  <c r="H22" i="9"/>
  <c r="I22" i="9" s="1"/>
  <c r="J51" i="9"/>
  <c r="H51" i="9"/>
  <c r="I51" i="9" s="1"/>
  <c r="L13" i="10"/>
  <c r="K13" i="10"/>
  <c r="J17" i="10"/>
  <c r="H17" i="10"/>
  <c r="I17" i="10" s="1"/>
  <c r="H60" i="4"/>
  <c r="H11" i="5"/>
  <c r="H20" i="5"/>
  <c r="H32" i="5"/>
  <c r="H35" i="5"/>
  <c r="H38" i="5"/>
  <c r="H41" i="5"/>
  <c r="K54" i="5"/>
  <c r="J60" i="5"/>
  <c r="H60" i="5"/>
  <c r="L16" i="6"/>
  <c r="K16" i="6"/>
  <c r="L18" i="6"/>
  <c r="L19" i="6"/>
  <c r="L20" i="6"/>
  <c r="J32" i="6"/>
  <c r="H32" i="6"/>
  <c r="J38" i="6"/>
  <c r="H38" i="6"/>
  <c r="J46" i="6"/>
  <c r="H46" i="6"/>
  <c r="I46" i="6" s="1"/>
  <c r="J49" i="6"/>
  <c r="J56" i="6"/>
  <c r="H56" i="6"/>
  <c r="L13" i="7"/>
  <c r="K13" i="7"/>
  <c r="L15" i="7"/>
  <c r="L16" i="7"/>
  <c r="J24" i="7"/>
  <c r="H24" i="7"/>
  <c r="I24" i="7" s="1"/>
  <c r="H29" i="7"/>
  <c r="I29" i="7" s="1"/>
  <c r="J29" i="7"/>
  <c r="H18" i="9"/>
  <c r="I18" i="9" s="1"/>
  <c r="J18" i="9"/>
  <c r="J46" i="9"/>
  <c r="H46" i="9"/>
  <c r="I46" i="9" s="1"/>
  <c r="J52" i="9"/>
  <c r="H52" i="9"/>
  <c r="I52" i="9" s="1"/>
  <c r="J52" i="11"/>
  <c r="H52" i="11"/>
  <c r="I52" i="11" s="1"/>
  <c r="K13" i="12"/>
  <c r="L13" i="12"/>
  <c r="K52" i="5"/>
  <c r="L23" i="6"/>
  <c r="K23" i="6"/>
  <c r="L25" i="6"/>
  <c r="K49" i="6"/>
  <c r="J50" i="6"/>
  <c r="L53" i="6"/>
  <c r="K53" i="6"/>
  <c r="H54" i="6"/>
  <c r="I54" i="6" s="1"/>
  <c r="L55" i="6"/>
  <c r="J17" i="7"/>
  <c r="H17" i="7"/>
  <c r="I17" i="7" s="1"/>
  <c r="L25" i="7"/>
  <c r="K25" i="7"/>
  <c r="L28" i="7"/>
  <c r="L44" i="7"/>
  <c r="K44" i="7"/>
  <c r="L18" i="8"/>
  <c r="J54" i="8"/>
  <c r="H54" i="8"/>
  <c r="I54" i="8" s="1"/>
  <c r="L29" i="9"/>
  <c r="K29" i="9"/>
  <c r="K46" i="9"/>
  <c r="L26" i="10"/>
  <c r="K26" i="10"/>
  <c r="L14" i="12"/>
  <c r="K14" i="12"/>
  <c r="L46" i="7"/>
  <c r="K46" i="7"/>
  <c r="L52" i="7"/>
  <c r="L54" i="7"/>
  <c r="J58" i="7"/>
  <c r="H58" i="7"/>
  <c r="L14" i="8"/>
  <c r="K16" i="8"/>
  <c r="J20" i="8"/>
  <c r="H20" i="8"/>
  <c r="L25" i="8"/>
  <c r="L27" i="8"/>
  <c r="K29" i="8"/>
  <c r="J32" i="8"/>
  <c r="H32" i="8"/>
  <c r="J38" i="8"/>
  <c r="H38" i="8"/>
  <c r="L43" i="8"/>
  <c r="K43" i="8"/>
  <c r="K45" i="8"/>
  <c r="L55" i="8"/>
  <c r="J25" i="9"/>
  <c r="J55" i="9"/>
  <c r="H22" i="10"/>
  <c r="I22" i="10" s="1"/>
  <c r="J22" i="10"/>
  <c r="J49" i="10"/>
  <c r="H49" i="10"/>
  <c r="I49" i="10" s="1"/>
  <c r="H53" i="12"/>
  <c r="I53" i="12" s="1"/>
  <c r="J53" i="12"/>
  <c r="L23" i="7"/>
  <c r="K26" i="7"/>
  <c r="L42" i="7"/>
  <c r="J50" i="7"/>
  <c r="H50" i="7"/>
  <c r="I50" i="7" s="1"/>
  <c r="L53" i="7"/>
  <c r="L13" i="8"/>
  <c r="L17" i="8"/>
  <c r="K17" i="8"/>
  <c r="J23" i="8"/>
  <c r="H23" i="8"/>
  <c r="I23" i="8" s="1"/>
  <c r="L26" i="8"/>
  <c r="L30" i="8"/>
  <c r="K30" i="8"/>
  <c r="J47" i="8"/>
  <c r="H47" i="8"/>
  <c r="I47" i="8" s="1"/>
  <c r="L49" i="8"/>
  <c r="J60" i="8"/>
  <c r="H60" i="8"/>
  <c r="J14" i="9"/>
  <c r="H14" i="9"/>
  <c r="I14" i="9" s="1"/>
  <c r="J24" i="9"/>
  <c r="H24" i="9"/>
  <c r="I24" i="9" s="1"/>
  <c r="J54" i="9"/>
  <c r="H54" i="9"/>
  <c r="I54" i="9" s="1"/>
  <c r="J24" i="10"/>
  <c r="H24" i="10"/>
  <c r="I24" i="10" s="1"/>
  <c r="J22" i="11"/>
  <c r="H22" i="11"/>
  <c r="I22" i="11" s="1"/>
  <c r="J47" i="12"/>
  <c r="H47" i="12"/>
  <c r="I47" i="12" s="1"/>
  <c r="K28" i="7"/>
  <c r="K47" i="7"/>
  <c r="K50" i="7"/>
  <c r="K54" i="7"/>
  <c r="J11" i="8"/>
  <c r="H11" i="8"/>
  <c r="K14" i="8"/>
  <c r="L21" i="8"/>
  <c r="K23" i="8"/>
  <c r="K27" i="8"/>
  <c r="K44" i="8"/>
  <c r="H16" i="10"/>
  <c r="I16" i="10" s="1"/>
  <c r="J16" i="10"/>
  <c r="J45" i="10"/>
  <c r="H45" i="10"/>
  <c r="I45" i="10" s="1"/>
  <c r="K22" i="7"/>
  <c r="L47" i="7"/>
  <c r="L51" i="7"/>
  <c r="K51" i="7"/>
  <c r="K53" i="7"/>
  <c r="K13" i="8"/>
  <c r="K18" i="8"/>
  <c r="L24" i="8"/>
  <c r="K24" i="8"/>
  <c r="K26" i="8"/>
  <c r="J35" i="8"/>
  <c r="H35" i="8"/>
  <c r="J41" i="8"/>
  <c r="H41" i="8"/>
  <c r="L44" i="8"/>
  <c r="L46" i="8"/>
  <c r="K28" i="9"/>
  <c r="L28" i="9"/>
  <c r="L42" i="9"/>
  <c r="K42" i="9"/>
  <c r="J55" i="10"/>
  <c r="H55" i="10"/>
  <c r="I55" i="10" s="1"/>
  <c r="L17" i="11"/>
  <c r="K17" i="11"/>
  <c r="L52" i="8"/>
  <c r="K52" i="8"/>
  <c r="L16" i="9"/>
  <c r="K16" i="9"/>
  <c r="J20" i="9"/>
  <c r="H20" i="9"/>
  <c r="K22" i="9"/>
  <c r="J32" i="9"/>
  <c r="H32" i="9"/>
  <c r="J38" i="9"/>
  <c r="H38" i="9"/>
  <c r="K52" i="9"/>
  <c r="J56" i="9"/>
  <c r="H56" i="9"/>
  <c r="J18" i="10"/>
  <c r="H18" i="10"/>
  <c r="I18" i="10" s="1"/>
  <c r="K45" i="10"/>
  <c r="J23" i="11"/>
  <c r="H23" i="11"/>
  <c r="I23" i="11" s="1"/>
  <c r="L30" i="11"/>
  <c r="K30" i="11"/>
  <c r="J42" i="11"/>
  <c r="H42" i="11"/>
  <c r="I42" i="11" s="1"/>
  <c r="J55" i="11"/>
  <c r="H55" i="11"/>
  <c r="I55" i="11" s="1"/>
  <c r="J18" i="12"/>
  <c r="H18" i="12"/>
  <c r="I18" i="12" s="1"/>
  <c r="H23" i="12"/>
  <c r="I23" i="12" s="1"/>
  <c r="J23" i="12"/>
  <c r="J25" i="12"/>
  <c r="H25" i="12"/>
  <c r="I25" i="12" s="1"/>
  <c r="J31" i="12"/>
  <c r="H31" i="12"/>
  <c r="J37" i="12"/>
  <c r="H37" i="12"/>
  <c r="J55" i="12"/>
  <c r="H55" i="12"/>
  <c r="I55" i="12" s="1"/>
  <c r="L19" i="9"/>
  <c r="L23" i="9"/>
  <c r="K23" i="9"/>
  <c r="K30" i="9"/>
  <c r="K43" i="9"/>
  <c r="L47" i="9"/>
  <c r="L49" i="9"/>
  <c r="L53" i="9"/>
  <c r="K53" i="9"/>
  <c r="J61" i="9"/>
  <c r="H61" i="9"/>
  <c r="L14" i="10"/>
  <c r="K18" i="10"/>
  <c r="L23" i="10"/>
  <c r="L27" i="10"/>
  <c r="L51" i="10"/>
  <c r="K51" i="10"/>
  <c r="H13" i="11"/>
  <c r="I13" i="11" s="1"/>
  <c r="J13" i="11"/>
  <c r="K23" i="11"/>
  <c r="J35" i="11"/>
  <c r="H35" i="11"/>
  <c r="K42" i="11"/>
  <c r="H17" i="12"/>
  <c r="I17" i="12" s="1"/>
  <c r="J17" i="12"/>
  <c r="K18" i="12"/>
  <c r="K29" i="12"/>
  <c r="J49" i="12"/>
  <c r="H49" i="12"/>
  <c r="I49" i="12" s="1"/>
  <c r="J11" i="9"/>
  <c r="H11" i="9"/>
  <c r="K17" i="9"/>
  <c r="L26" i="9"/>
  <c r="J27" i="9"/>
  <c r="H27" i="9"/>
  <c r="I27" i="9" s="1"/>
  <c r="J12" i="10"/>
  <c r="H12" i="10"/>
  <c r="L15" i="10"/>
  <c r="L19" i="10"/>
  <c r="K19" i="10"/>
  <c r="K21" i="10"/>
  <c r="J25" i="10"/>
  <c r="H25" i="10"/>
  <c r="I25" i="10" s="1"/>
  <c r="H30" i="10"/>
  <c r="I30" i="10" s="1"/>
  <c r="J30" i="10"/>
  <c r="J37" i="10"/>
  <c r="H37" i="10"/>
  <c r="J15" i="11"/>
  <c r="H15" i="11"/>
  <c r="I15" i="11" s="1"/>
  <c r="H26" i="11"/>
  <c r="I26" i="11" s="1"/>
  <c r="J26" i="11"/>
  <c r="H45" i="11"/>
  <c r="I45" i="11" s="1"/>
  <c r="J45" i="11"/>
  <c r="H16" i="12"/>
  <c r="I16" i="12" s="1"/>
  <c r="J16" i="12"/>
  <c r="J44" i="12"/>
  <c r="H44" i="12"/>
  <c r="I44" i="12" s="1"/>
  <c r="K51" i="8"/>
  <c r="L53" i="8"/>
  <c r="L13" i="9"/>
  <c r="L17" i="9"/>
  <c r="K24" i="9"/>
  <c r="J35" i="9"/>
  <c r="H35" i="9"/>
  <c r="J41" i="9"/>
  <c r="H41" i="9"/>
  <c r="L44" i="9"/>
  <c r="J45" i="9"/>
  <c r="L50" i="9"/>
  <c r="K54" i="9"/>
  <c r="L21" i="10"/>
  <c r="K25" i="10"/>
  <c r="J31" i="10"/>
  <c r="H31" i="10"/>
  <c r="J44" i="10"/>
  <c r="H44" i="10"/>
  <c r="I44" i="10" s="1"/>
  <c r="H54" i="10"/>
  <c r="I54" i="10" s="1"/>
  <c r="J54" i="10"/>
  <c r="J60" i="10"/>
  <c r="H60" i="10"/>
  <c r="J28" i="11"/>
  <c r="H28" i="11"/>
  <c r="I28" i="11" s="1"/>
  <c r="J47" i="11"/>
  <c r="H47" i="11"/>
  <c r="I47" i="11" s="1"/>
  <c r="H51" i="11"/>
  <c r="I51" i="11" s="1"/>
  <c r="J51" i="11"/>
  <c r="L27" i="12"/>
  <c r="K27" i="12"/>
  <c r="L42" i="12"/>
  <c r="K44" i="12"/>
  <c r="K18" i="9"/>
  <c r="K25" i="9"/>
  <c r="K44" i="9"/>
  <c r="K49" i="9"/>
  <c r="K55" i="9"/>
  <c r="H57" i="9"/>
  <c r="H10" i="10"/>
  <c r="K15" i="10"/>
  <c r="K20" i="10"/>
  <c r="K22" i="10"/>
  <c r="J40" i="10"/>
  <c r="H40" i="10"/>
  <c r="L42" i="10"/>
  <c r="L46" i="10"/>
  <c r="K46" i="10"/>
  <c r="J58" i="10"/>
  <c r="H58" i="10"/>
  <c r="J11" i="11"/>
  <c r="H11" i="11"/>
  <c r="L14" i="11"/>
  <c r="L18" i="11"/>
  <c r="L24" i="11"/>
  <c r="K24" i="11"/>
  <c r="L27" i="11"/>
  <c r="L43" i="11"/>
  <c r="K43" i="11"/>
  <c r="L49" i="11"/>
  <c r="J53" i="11"/>
  <c r="H53" i="11"/>
  <c r="I53" i="11" s="1"/>
  <c r="J59" i="11"/>
  <c r="H59" i="11"/>
  <c r="L21" i="12"/>
  <c r="K21" i="12"/>
  <c r="L24" i="12"/>
  <c r="L51" i="12"/>
  <c r="K51" i="12"/>
  <c r="H58" i="8"/>
  <c r="L28" i="10"/>
  <c r="L52" i="10"/>
  <c r="K52" i="10"/>
  <c r="J38" i="11"/>
  <c r="H38" i="11"/>
  <c r="K53" i="11"/>
  <c r="J12" i="12"/>
  <c r="L15" i="12"/>
  <c r="L19" i="12"/>
  <c r="L28" i="12"/>
  <c r="K28" i="12"/>
  <c r="L30" i="12"/>
  <c r="L43" i="12"/>
  <c r="L45" i="12"/>
  <c r="J60" i="12"/>
  <c r="H60" i="12"/>
  <c r="L29" i="10"/>
  <c r="J34" i="10"/>
  <c r="H34" i="10"/>
  <c r="L43" i="10"/>
  <c r="L47" i="10"/>
  <c r="J50" i="10"/>
  <c r="H50" i="10"/>
  <c r="I50" i="10" s="1"/>
  <c r="L53" i="10"/>
  <c r="J16" i="11"/>
  <c r="H16" i="11"/>
  <c r="I16" i="11" s="1"/>
  <c r="L19" i="11"/>
  <c r="L21" i="11"/>
  <c r="J29" i="11"/>
  <c r="H29" i="11"/>
  <c r="I29" i="11" s="1"/>
  <c r="L44" i="11"/>
  <c r="L46" i="11"/>
  <c r="L54" i="11"/>
  <c r="K54" i="11"/>
  <c r="L22" i="12"/>
  <c r="J26" i="12"/>
  <c r="H26" i="12"/>
  <c r="I26" i="12" s="1"/>
  <c r="L29" i="12"/>
  <c r="J34" i="12"/>
  <c r="H34" i="12"/>
  <c r="J40" i="12"/>
  <c r="H40" i="12"/>
  <c r="K47" i="10"/>
  <c r="K50" i="10"/>
  <c r="K16" i="11"/>
  <c r="J20" i="11"/>
  <c r="H20" i="11"/>
  <c r="L25" i="11"/>
  <c r="K25" i="11"/>
  <c r="K29" i="11"/>
  <c r="J32" i="11"/>
  <c r="H32" i="11"/>
  <c r="J41" i="11"/>
  <c r="H41" i="11"/>
  <c r="L50" i="11"/>
  <c r="J57" i="11"/>
  <c r="H57" i="11"/>
  <c r="J10" i="12"/>
  <c r="H10" i="12"/>
  <c r="K16" i="12"/>
  <c r="L20" i="12"/>
  <c r="K22" i="12"/>
  <c r="K26" i="12"/>
  <c r="L46" i="12"/>
  <c r="K46" i="12"/>
  <c r="L52" i="12"/>
  <c r="K52" i="12"/>
  <c r="L54" i="12"/>
  <c r="J58" i="12"/>
  <c r="H58" i="12"/>
  <c r="K29" i="10"/>
  <c r="K42" i="10"/>
  <c r="K53" i="10"/>
  <c r="H56" i="10"/>
  <c r="H61" i="10"/>
  <c r="H12" i="11"/>
  <c r="K13" i="11"/>
  <c r="K19" i="11"/>
  <c r="K26" i="11"/>
  <c r="H33" i="11"/>
  <c r="H36" i="11"/>
  <c r="H39" i="11"/>
  <c r="H48" i="11"/>
  <c r="K50" i="11"/>
  <c r="K42" i="12"/>
  <c r="H61" i="12"/>
  <c r="K18" i="11"/>
  <c r="K44" i="11"/>
  <c r="K49" i="11"/>
  <c r="K55" i="11"/>
  <c r="H29" i="10" l="1"/>
  <c r="I29" i="10" s="1"/>
  <c r="J29" i="10"/>
  <c r="J47" i="9"/>
  <c r="H47" i="9"/>
  <c r="I47" i="9" s="1"/>
  <c r="J42" i="9"/>
  <c r="H42" i="9"/>
  <c r="I42" i="9" s="1"/>
  <c r="J20" i="4"/>
  <c r="H20" i="4"/>
  <c r="J55" i="3"/>
  <c r="H55" i="3"/>
  <c r="I55" i="3" s="1"/>
  <c r="H53" i="8"/>
  <c r="I53" i="8" s="1"/>
  <c r="J53" i="8"/>
  <c r="J26" i="10"/>
  <c r="H26" i="10"/>
  <c r="I26" i="10" s="1"/>
  <c r="H30" i="4"/>
  <c r="I30" i="4" s="1"/>
  <c r="J30" i="4"/>
  <c r="J16" i="4"/>
  <c r="H16" i="4"/>
  <c r="I16" i="4" s="1"/>
  <c r="H27" i="3"/>
  <c r="I27" i="3" s="1"/>
  <c r="J27" i="3"/>
  <c r="J43" i="1"/>
  <c r="H43" i="1"/>
  <c r="I43" i="1" s="1"/>
  <c r="J15" i="2"/>
  <c r="H15" i="2"/>
  <c r="I15" i="2" s="1"/>
  <c r="J30" i="7"/>
  <c r="H30" i="7"/>
  <c r="I30" i="7" s="1"/>
  <c r="H52" i="3"/>
  <c r="I52" i="3" s="1"/>
  <c r="J52" i="3"/>
  <c r="H54" i="1"/>
  <c r="I54" i="1" s="1"/>
  <c r="J54" i="1"/>
  <c r="J30" i="6"/>
  <c r="H30" i="6"/>
  <c r="I30" i="6" s="1"/>
  <c r="J30" i="2"/>
  <c r="H30" i="2"/>
  <c r="I30" i="2" s="1"/>
  <c r="H13" i="2"/>
  <c r="I13" i="2" s="1"/>
  <c r="J13" i="2"/>
  <c r="H51" i="3"/>
  <c r="I51" i="3" s="1"/>
  <c r="J51" i="3"/>
  <c r="J25" i="3"/>
  <c r="H25" i="3"/>
  <c r="I25" i="3" s="1"/>
  <c r="H49" i="1"/>
  <c r="I49" i="1" s="1"/>
  <c r="J49" i="1"/>
  <c r="J49" i="3"/>
  <c r="H49" i="3"/>
  <c r="I49" i="3" s="1"/>
  <c r="J43" i="2"/>
  <c r="H43" i="2"/>
  <c r="I43" i="2" s="1"/>
  <c r="J24" i="5"/>
  <c r="H24" i="5"/>
  <c r="I24" i="5" s="1"/>
  <c r="J46" i="12"/>
  <c r="H46" i="12"/>
  <c r="I46" i="12" s="1"/>
  <c r="J28" i="12"/>
  <c r="H28" i="12"/>
  <c r="I28" i="12" s="1"/>
  <c r="H42" i="12"/>
  <c r="I42" i="12" s="1"/>
  <c r="J42" i="12"/>
  <c r="J21" i="10"/>
  <c r="H21" i="10"/>
  <c r="I21" i="10" s="1"/>
  <c r="J28" i="9"/>
  <c r="H28" i="9"/>
  <c r="I28" i="9" s="1"/>
  <c r="J55" i="8"/>
  <c r="H55" i="8"/>
  <c r="I55" i="8" s="1"/>
  <c r="J52" i="7"/>
  <c r="H52" i="7"/>
  <c r="I52" i="7" s="1"/>
  <c r="J13" i="12"/>
  <c r="H13" i="12"/>
  <c r="I13" i="12" s="1"/>
  <c r="J54" i="11"/>
  <c r="H54" i="11"/>
  <c r="I54" i="11" s="1"/>
  <c r="J47" i="10"/>
  <c r="H47" i="10"/>
  <c r="I47" i="10" s="1"/>
  <c r="J51" i="10"/>
  <c r="H51" i="10"/>
  <c r="I51" i="10" s="1"/>
  <c r="J17" i="11"/>
  <c r="H17" i="11"/>
  <c r="I17" i="11" s="1"/>
  <c r="H21" i="8"/>
  <c r="I21" i="8" s="1"/>
  <c r="J21" i="8"/>
  <c r="H42" i="7"/>
  <c r="I42" i="7" s="1"/>
  <c r="J42" i="7"/>
  <c r="J16" i="6"/>
  <c r="H16" i="6"/>
  <c r="I16" i="6" s="1"/>
  <c r="J22" i="6"/>
  <c r="H22" i="6"/>
  <c r="I22" i="6" s="1"/>
  <c r="J15" i="6"/>
  <c r="H15" i="6"/>
  <c r="I15" i="6" s="1"/>
  <c r="J27" i="7"/>
  <c r="H27" i="7"/>
  <c r="I27" i="7" s="1"/>
  <c r="J24" i="3"/>
  <c r="H24" i="3"/>
  <c r="I24" i="3" s="1"/>
  <c r="J18" i="2"/>
  <c r="H18" i="2"/>
  <c r="I18" i="2" s="1"/>
  <c r="J17" i="5"/>
  <c r="H17" i="5"/>
  <c r="I17" i="5" s="1"/>
  <c r="H46" i="3"/>
  <c r="I46" i="3" s="1"/>
  <c r="J46" i="3"/>
  <c r="H50" i="5"/>
  <c r="I50" i="5" s="1"/>
  <c r="J50" i="5"/>
  <c r="H18" i="4"/>
  <c r="I18" i="4" s="1"/>
  <c r="J18" i="4"/>
  <c r="J49" i="5"/>
  <c r="H49" i="5"/>
  <c r="I49" i="5" s="1"/>
  <c r="H28" i="3"/>
  <c r="I28" i="3" s="1"/>
  <c r="J28" i="3"/>
  <c r="J21" i="7"/>
  <c r="H21" i="7"/>
  <c r="I21" i="7" s="1"/>
  <c r="J21" i="4"/>
  <c r="H21" i="4"/>
  <c r="I21" i="4" s="1"/>
  <c r="H21" i="3"/>
  <c r="I21" i="3" s="1"/>
  <c r="J21" i="3"/>
  <c r="J30" i="5"/>
  <c r="H30" i="5"/>
  <c r="I30" i="5" s="1"/>
  <c r="J42" i="2"/>
  <c r="H42" i="2"/>
  <c r="I42" i="2" s="1"/>
  <c r="H13" i="9"/>
  <c r="I13" i="9" s="1"/>
  <c r="J13" i="9"/>
  <c r="J53" i="6"/>
  <c r="H53" i="6"/>
  <c r="I53" i="6" s="1"/>
  <c r="J13" i="7"/>
  <c r="H13" i="7"/>
  <c r="I13" i="7" s="1"/>
  <c r="H45" i="6"/>
  <c r="I45" i="6" s="1"/>
  <c r="J45" i="6"/>
  <c r="J47" i="4"/>
  <c r="H47" i="4"/>
  <c r="I47" i="4" s="1"/>
  <c r="H22" i="3"/>
  <c r="I22" i="3" s="1"/>
  <c r="J22" i="3"/>
  <c r="J18" i="8"/>
  <c r="H18" i="8"/>
  <c r="I18" i="8" s="1"/>
  <c r="H44" i="6"/>
  <c r="I44" i="6" s="1"/>
  <c r="J44" i="6"/>
  <c r="J18" i="5"/>
  <c r="H18" i="5"/>
  <c r="I18" i="5" s="1"/>
  <c r="H19" i="11"/>
  <c r="I19" i="11" s="1"/>
  <c r="J19" i="11"/>
  <c r="J19" i="12"/>
  <c r="H19" i="12"/>
  <c r="I19" i="12" s="1"/>
  <c r="H24" i="12"/>
  <c r="I24" i="12" s="1"/>
  <c r="J24" i="12"/>
  <c r="J24" i="11"/>
  <c r="H24" i="11"/>
  <c r="I24" i="11" s="1"/>
  <c r="H54" i="12"/>
  <c r="I54" i="12" s="1"/>
  <c r="J54" i="12"/>
  <c r="H29" i="12"/>
  <c r="I29" i="12" s="1"/>
  <c r="J29" i="12"/>
  <c r="H46" i="11"/>
  <c r="I46" i="11" s="1"/>
  <c r="J46" i="11"/>
  <c r="H43" i="10"/>
  <c r="I43" i="10" s="1"/>
  <c r="J43" i="10"/>
  <c r="J45" i="12"/>
  <c r="H45" i="12"/>
  <c r="I45" i="12" s="1"/>
  <c r="J15" i="12"/>
  <c r="H15" i="12"/>
  <c r="I15" i="12" s="1"/>
  <c r="J52" i="10"/>
  <c r="H52" i="10"/>
  <c r="I52" i="10" s="1"/>
  <c r="J49" i="11"/>
  <c r="H49" i="11"/>
  <c r="I49" i="11" s="1"/>
  <c r="J18" i="11"/>
  <c r="H18" i="11"/>
  <c r="I18" i="11" s="1"/>
  <c r="J27" i="12"/>
  <c r="H27" i="12"/>
  <c r="I27" i="12" s="1"/>
  <c r="H50" i="9"/>
  <c r="I50" i="9" s="1"/>
  <c r="J50" i="9"/>
  <c r="J19" i="10"/>
  <c r="H19" i="10"/>
  <c r="I19" i="10" s="1"/>
  <c r="H26" i="9"/>
  <c r="I26" i="9" s="1"/>
  <c r="J26" i="9"/>
  <c r="J27" i="10"/>
  <c r="H27" i="10"/>
  <c r="I27" i="10" s="1"/>
  <c r="H46" i="8"/>
  <c r="I46" i="8" s="1"/>
  <c r="J46" i="8"/>
  <c r="J17" i="8"/>
  <c r="H17" i="8"/>
  <c r="I17" i="8" s="1"/>
  <c r="H14" i="8"/>
  <c r="I14" i="8" s="1"/>
  <c r="J14" i="8"/>
  <c r="J46" i="7"/>
  <c r="H46" i="7"/>
  <c r="I46" i="7" s="1"/>
  <c r="J44" i="7"/>
  <c r="H44" i="7"/>
  <c r="I44" i="7" s="1"/>
  <c r="H55" i="6"/>
  <c r="I55" i="6" s="1"/>
  <c r="J55" i="6"/>
  <c r="H25" i="6"/>
  <c r="I25" i="6" s="1"/>
  <c r="J25" i="6"/>
  <c r="H16" i="7"/>
  <c r="I16" i="7" s="1"/>
  <c r="J16" i="7"/>
  <c r="J15" i="9"/>
  <c r="H15" i="9"/>
  <c r="I15" i="9" s="1"/>
  <c r="J45" i="7"/>
  <c r="H45" i="7"/>
  <c r="I45" i="7" s="1"/>
  <c r="J42" i="6"/>
  <c r="H42" i="6"/>
  <c r="I42" i="6" s="1"/>
  <c r="H53" i="5"/>
  <c r="I53" i="5" s="1"/>
  <c r="J53" i="5"/>
  <c r="J27" i="4"/>
  <c r="H27" i="4"/>
  <c r="I27" i="4" s="1"/>
  <c r="H16" i="3"/>
  <c r="I16" i="3" s="1"/>
  <c r="J16" i="3"/>
  <c r="J13" i="3"/>
  <c r="H13" i="3"/>
  <c r="I13" i="3" s="1"/>
  <c r="H26" i="2"/>
  <c r="I26" i="2" s="1"/>
  <c r="J26" i="2"/>
  <c r="J44" i="5"/>
  <c r="H44" i="5"/>
  <c r="I44" i="5" s="1"/>
  <c r="H24" i="4"/>
  <c r="I24" i="4" s="1"/>
  <c r="J24" i="4"/>
  <c r="J53" i="2"/>
  <c r="H53" i="2"/>
  <c r="I53" i="2" s="1"/>
  <c r="J23" i="2"/>
  <c r="H23" i="2"/>
  <c r="I23" i="2" s="1"/>
  <c r="J43" i="5"/>
  <c r="H43" i="5"/>
  <c r="I43" i="5" s="1"/>
  <c r="H53" i="4"/>
  <c r="I53" i="4" s="1"/>
  <c r="J53" i="4"/>
  <c r="H17" i="4"/>
  <c r="I17" i="4" s="1"/>
  <c r="J17" i="4"/>
  <c r="H45" i="2"/>
  <c r="I45" i="2" s="1"/>
  <c r="J45" i="2"/>
  <c r="H19" i="2"/>
  <c r="I19" i="2" s="1"/>
  <c r="J19" i="2"/>
  <c r="J47" i="1"/>
  <c r="H47" i="1"/>
  <c r="I47" i="1" s="1"/>
  <c r="J22" i="12"/>
  <c r="H22" i="12"/>
  <c r="I22" i="12" s="1"/>
  <c r="H27" i="11"/>
  <c r="I27" i="11" s="1"/>
  <c r="J27" i="11"/>
  <c r="J14" i="10"/>
  <c r="H14" i="10"/>
  <c r="I14" i="10" s="1"/>
  <c r="H52" i="8"/>
  <c r="I52" i="8" s="1"/>
  <c r="J52" i="8"/>
  <c r="H25" i="7"/>
  <c r="I25" i="7" s="1"/>
  <c r="J25" i="7"/>
  <c r="H18" i="6"/>
  <c r="I18" i="6" s="1"/>
  <c r="J18" i="6"/>
  <c r="J24" i="6"/>
  <c r="H24" i="6"/>
  <c r="I24" i="6" s="1"/>
  <c r="H42" i="4"/>
  <c r="I42" i="4" s="1"/>
  <c r="J42" i="4"/>
  <c r="H21" i="11"/>
  <c r="I21" i="11" s="1"/>
  <c r="J21" i="11"/>
  <c r="J51" i="12"/>
  <c r="H51" i="12"/>
  <c r="I51" i="12" s="1"/>
  <c r="J20" i="12"/>
  <c r="H20" i="12"/>
  <c r="H50" i="11"/>
  <c r="I50" i="11" s="1"/>
  <c r="J50" i="11"/>
  <c r="J44" i="11"/>
  <c r="H44" i="11"/>
  <c r="I44" i="11" s="1"/>
  <c r="H43" i="12"/>
  <c r="I43" i="12" s="1"/>
  <c r="J43" i="12"/>
  <c r="J28" i="10"/>
  <c r="H28" i="10"/>
  <c r="I28" i="10" s="1"/>
  <c r="J21" i="12"/>
  <c r="H21" i="12"/>
  <c r="I21" i="12" s="1"/>
  <c r="H14" i="11"/>
  <c r="I14" i="11" s="1"/>
  <c r="J14" i="11"/>
  <c r="J46" i="10"/>
  <c r="H46" i="10"/>
  <c r="I46" i="10" s="1"/>
  <c r="H15" i="10"/>
  <c r="I15" i="10" s="1"/>
  <c r="J15" i="10"/>
  <c r="H23" i="10"/>
  <c r="I23" i="10" s="1"/>
  <c r="J23" i="10"/>
  <c r="J53" i="9"/>
  <c r="H53" i="9"/>
  <c r="I53" i="9" s="1"/>
  <c r="J23" i="9"/>
  <c r="H23" i="9"/>
  <c r="I23" i="9" s="1"/>
  <c r="J16" i="9"/>
  <c r="H16" i="9"/>
  <c r="I16" i="9" s="1"/>
  <c r="J44" i="8"/>
  <c r="H44" i="8"/>
  <c r="I44" i="8" s="1"/>
  <c r="J51" i="7"/>
  <c r="H51" i="7"/>
  <c r="I51" i="7" s="1"/>
  <c r="J30" i="8"/>
  <c r="H30" i="8"/>
  <c r="I30" i="8" s="1"/>
  <c r="H13" i="8"/>
  <c r="I13" i="8" s="1"/>
  <c r="J13" i="8"/>
  <c r="H23" i="7"/>
  <c r="I23" i="7" s="1"/>
  <c r="J23" i="7"/>
  <c r="J43" i="8"/>
  <c r="H43" i="8"/>
  <c r="I43" i="8" s="1"/>
  <c r="H27" i="8"/>
  <c r="I27" i="8" s="1"/>
  <c r="J27" i="8"/>
  <c r="J29" i="9"/>
  <c r="H29" i="9"/>
  <c r="I29" i="9" s="1"/>
  <c r="J28" i="7"/>
  <c r="H28" i="7"/>
  <c r="I28" i="7" s="1"/>
  <c r="H15" i="7"/>
  <c r="I15" i="7" s="1"/>
  <c r="J15" i="7"/>
  <c r="J20" i="6"/>
  <c r="H20" i="6"/>
  <c r="J13" i="10"/>
  <c r="H13" i="10"/>
  <c r="I13" i="10" s="1"/>
  <c r="J17" i="6"/>
  <c r="H17" i="6"/>
  <c r="I17" i="6" s="1"/>
  <c r="J51" i="4"/>
  <c r="H51" i="4"/>
  <c r="I51" i="4" s="1"/>
  <c r="H23" i="4"/>
  <c r="I23" i="4" s="1"/>
  <c r="J23" i="4"/>
  <c r="J54" i="3"/>
  <c r="H54" i="3"/>
  <c r="I54" i="3" s="1"/>
  <c r="J53" i="1"/>
  <c r="H53" i="1"/>
  <c r="I53" i="1" s="1"/>
  <c r="J54" i="2"/>
  <c r="H54" i="2"/>
  <c r="I54" i="2" s="1"/>
  <c r="J46" i="4"/>
  <c r="H46" i="4"/>
  <c r="I46" i="4" s="1"/>
  <c r="J15" i="4"/>
  <c r="H15" i="4"/>
  <c r="I15" i="4" s="1"/>
  <c r="J25" i="5"/>
  <c r="H25" i="5"/>
  <c r="I25" i="5" s="1"/>
  <c r="J19" i="3"/>
  <c r="H19" i="3"/>
  <c r="I19" i="3" s="1"/>
  <c r="H49" i="2"/>
  <c r="I49" i="2" s="1"/>
  <c r="J49" i="2"/>
  <c r="J47" i="6"/>
  <c r="H47" i="6"/>
  <c r="I47" i="6" s="1"/>
  <c r="J45" i="4"/>
  <c r="H45" i="4"/>
  <c r="I45" i="4" s="1"/>
  <c r="J14" i="4"/>
  <c r="H14" i="4"/>
  <c r="I14" i="4" s="1"/>
  <c r="H47" i="3"/>
  <c r="I47" i="3" s="1"/>
  <c r="J47" i="3"/>
  <c r="J42" i="1"/>
  <c r="H42" i="1"/>
  <c r="I42" i="1" s="1"/>
  <c r="J49" i="8"/>
  <c r="H49" i="8"/>
  <c r="I49" i="8" s="1"/>
  <c r="H54" i="7"/>
  <c r="I54" i="7" s="1"/>
  <c r="J54" i="7"/>
  <c r="J43" i="6"/>
  <c r="H43" i="6"/>
  <c r="I43" i="6" s="1"/>
  <c r="J24" i="2"/>
  <c r="H24" i="2"/>
  <c r="I24" i="2" s="1"/>
  <c r="J52" i="12"/>
  <c r="H52" i="12"/>
  <c r="I52" i="12" s="1"/>
  <c r="J25" i="11"/>
  <c r="H25" i="11"/>
  <c r="I25" i="11" s="1"/>
  <c r="H53" i="10"/>
  <c r="I53" i="10" s="1"/>
  <c r="J53" i="10"/>
  <c r="H30" i="12"/>
  <c r="I30" i="12" s="1"/>
  <c r="J30" i="12"/>
  <c r="J43" i="11"/>
  <c r="H43" i="11"/>
  <c r="I43" i="11" s="1"/>
  <c r="H42" i="10"/>
  <c r="I42" i="10" s="1"/>
  <c r="J42" i="10"/>
  <c r="H44" i="9"/>
  <c r="I44" i="9" s="1"/>
  <c r="J44" i="9"/>
  <c r="J17" i="9"/>
  <c r="H17" i="9"/>
  <c r="I17" i="9" s="1"/>
  <c r="H49" i="9"/>
  <c r="I49" i="9" s="1"/>
  <c r="J49" i="9"/>
  <c r="H19" i="9"/>
  <c r="I19" i="9" s="1"/>
  <c r="J19" i="9"/>
  <c r="J30" i="11"/>
  <c r="H30" i="11"/>
  <c r="I30" i="11" s="1"/>
  <c r="J24" i="8"/>
  <c r="H24" i="8"/>
  <c r="I24" i="8" s="1"/>
  <c r="J47" i="7"/>
  <c r="H47" i="7"/>
  <c r="I47" i="7" s="1"/>
  <c r="H26" i="8"/>
  <c r="I26" i="8" s="1"/>
  <c r="J26" i="8"/>
  <c r="H53" i="7"/>
  <c r="I53" i="7" s="1"/>
  <c r="J53" i="7"/>
  <c r="J25" i="8"/>
  <c r="H25" i="8"/>
  <c r="I25" i="8" s="1"/>
  <c r="J14" i="12"/>
  <c r="H14" i="12"/>
  <c r="I14" i="12" s="1"/>
  <c r="J23" i="6"/>
  <c r="H23" i="6"/>
  <c r="I23" i="6" s="1"/>
  <c r="H19" i="6"/>
  <c r="I19" i="6" s="1"/>
  <c r="J19" i="6"/>
  <c r="J52" i="6"/>
  <c r="H52" i="6"/>
  <c r="I52" i="6" s="1"/>
  <c r="J29" i="6"/>
  <c r="H29" i="6"/>
  <c r="I29" i="6" s="1"/>
  <c r="J50" i="12"/>
  <c r="H50" i="12"/>
  <c r="I50" i="12" s="1"/>
  <c r="J20" i="7"/>
  <c r="H20" i="7"/>
  <c r="J50" i="3"/>
  <c r="H50" i="3"/>
  <c r="I50" i="3" s="1"/>
  <c r="H50" i="2"/>
  <c r="I50" i="2" s="1"/>
  <c r="J50" i="2"/>
  <c r="J51" i="1"/>
  <c r="H51" i="1"/>
  <c r="I51" i="1" s="1"/>
  <c r="H44" i="2"/>
  <c r="I44" i="2" s="1"/>
  <c r="J44" i="2"/>
  <c r="H29" i="4"/>
  <c r="I29" i="4" s="1"/>
  <c r="J29" i="4"/>
  <c r="J17" i="2"/>
  <c r="H17" i="2"/>
  <c r="I17" i="2" s="1"/>
  <c r="H18" i="7"/>
  <c r="I18" i="7" s="1"/>
  <c r="J18" i="7"/>
  <c r="J45" i="3"/>
  <c r="H45" i="3"/>
  <c r="I45" i="3" s="1"/>
  <c r="H15" i="3"/>
  <c r="I15" i="3" s="1"/>
  <c r="J15" i="3"/>
  <c r="J47" i="2"/>
  <c r="H47" i="2"/>
  <c r="I47" i="2" s="1"/>
  <c r="J52" i="1"/>
  <c r="H52" i="1"/>
  <c r="I52" i="1" s="1"/>
  <c r="J29" i="2"/>
  <c r="H29" i="2"/>
  <c r="I29" i="2" s="1"/>
  <c r="H13" i="5"/>
  <c r="I13" i="5" s="1"/>
  <c r="J13" i="5"/>
  <c r="J28" i="4"/>
  <c r="H28" i="4"/>
  <c r="I28" i="4" s="1"/>
  <c r="J44" i="3"/>
  <c r="H44" i="3"/>
  <c r="I44" i="3" s="1"/>
</calcChain>
</file>

<file path=xl/sharedStrings.xml><?xml version="1.0" encoding="utf-8"?>
<sst xmlns="http://schemas.openxmlformats.org/spreadsheetml/2006/main" count="5191" uniqueCount="296">
  <si>
    <t>水 質 検 査 結 果 一 覧 表（基準項目）</t>
  </si>
  <si>
    <t>事業所名</t>
  </si>
  <si>
    <t>あわら市役所</t>
  </si>
  <si>
    <t>CODE</t>
  </si>
  <si>
    <t>フラグ</t>
  </si>
  <si>
    <t>受付番号</t>
  </si>
  <si>
    <t>23K-0016901</t>
  </si>
  <si>
    <t>採水年月日</t>
  </si>
  <si>
    <t>基準値</t>
  </si>
  <si>
    <t>最大値</t>
  </si>
  <si>
    <t>最小値</t>
  </si>
  <si>
    <t>平均値</t>
  </si>
  <si>
    <t>検査回数</t>
  </si>
  <si>
    <t>令和 5年 7月20日</t>
  </si>
  <si>
    <t>採水場所(施設)</t>
  </si>
  <si>
    <t>採水場所</t>
  </si>
  <si>
    <t>▲</t>
  </si>
  <si>
    <t>----</t>
  </si>
  <si>
    <t>浄・原</t>
  </si>
  <si>
    <t>○</t>
  </si>
  <si>
    <t>原水</t>
  </si>
  <si>
    <t>遊離残留塩素</t>
  </si>
  <si>
    <t>水温</t>
  </si>
  <si>
    <t>15.1 ℃</t>
  </si>
  <si>
    <t>一般細菌</t>
  </si>
  <si>
    <t>100</t>
  </si>
  <si>
    <t>個/ml以下</t>
  </si>
  <si>
    <t>大腸菌</t>
  </si>
  <si>
    <t>検出されないこと</t>
  </si>
  <si>
    <t>-</t>
  </si>
  <si>
    <t>カドミウム及びその化合物</t>
  </si>
  <si>
    <t>㎎/L以下</t>
  </si>
  <si>
    <t>水銀及びその化合物</t>
  </si>
  <si>
    <t>セレン及びその化合物</t>
  </si>
  <si>
    <t>鉛及びその化合物</t>
  </si>
  <si>
    <t>ヒ素及びその化合物</t>
  </si>
  <si>
    <t>六価クロム及びその化合物</t>
  </si>
  <si>
    <t>亜硝酸態窒素</t>
  </si>
  <si>
    <t>シアン化物イオン及び塩化シアン</t>
  </si>
  <si>
    <t>硝酸性窒素及び亜硝酸性窒素</t>
  </si>
  <si>
    <t>フッ素及びその化合物</t>
  </si>
  <si>
    <t>ホウ素及びその化合物</t>
  </si>
  <si>
    <t>四塩化炭素</t>
  </si>
  <si>
    <t>1,4-ジオキサン</t>
  </si>
  <si>
    <t>シス-1,2-ジクロロエチレン及びトランス-1,2-ジクロロエチレン</t>
  </si>
  <si>
    <t>ジクロロメタン</t>
  </si>
  <si>
    <t>テトラクロロエチレン</t>
  </si>
  <si>
    <t>トリクロロエチレン</t>
  </si>
  <si>
    <t>ベンゼン</t>
  </si>
  <si>
    <t>塩素酸</t>
  </si>
  <si>
    <t/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</si>
  <si>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</si>
  <si>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</si>
  <si>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</si>
  <si>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</si>
  <si>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</si>
  <si>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</si>
  <si>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</si>
  <si>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</si>
  <si>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</si>
  <si>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</si>
  <si>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</si>
  <si>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</si>
  <si>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</si>
  <si>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</si>
  <si>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</si>
  <si>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マンガン及びその化合物</t>
  </si>
  <si>
    <t>塩化物イオン</t>
  </si>
  <si>
    <t>カルシウム・マグネシウム等(硬度)</t>
  </si>
  <si>
    <t>蒸発残留物</t>
  </si>
  <si>
    <t>陰イオン界面活性剤</t>
  </si>
  <si>
    <t>ジェオスミン</t>
  </si>
  <si>
    <t>2-メチルイソボルネオール</t>
  </si>
  <si>
    <t>非イオン界面活性剤</t>
  </si>
  <si>
    <t>フェノール類</t>
  </si>
  <si>
    <t>有機物(全有機炭素(ＴＯＣ）の量)</t>
  </si>
  <si>
    <t>ｐＨ値</t>
  </si>
  <si>
    <t>5.8以上　8.6以下</t>
  </si>
  <si>
    <t>味</t>
  </si>
  <si>
    <t>異常でないこと</t>
  </si>
  <si>
    <t>臭気</t>
  </si>
  <si>
    <t>色度</t>
  </si>
  <si>
    <t>度以下</t>
  </si>
  <si>
    <t>濁度</t>
  </si>
  <si>
    <t>22K-0134803</t>
  </si>
  <si>
    <t>22K-0147104</t>
  </si>
  <si>
    <t>22K-0160302</t>
  </si>
  <si>
    <t>23K-0013304</t>
  </si>
  <si>
    <t>23K-0023004</t>
  </si>
  <si>
    <t>23K-0047102</t>
  </si>
  <si>
    <t>23K-0063201</t>
  </si>
  <si>
    <t>23K-0077102</t>
  </si>
  <si>
    <t>23K-0092804</t>
  </si>
  <si>
    <t>23K-0100703</t>
  </si>
  <si>
    <t>23K-0112903</t>
  </si>
  <si>
    <t>23K-0126204</t>
  </si>
  <si>
    <t>令和 5年 4月 7日</t>
  </si>
  <si>
    <t>令和 5年 5月 9日</t>
  </si>
  <si>
    <t>令和 5年 6月 5日</t>
  </si>
  <si>
    <t>令和 5年 7月13日</t>
  </si>
  <si>
    <t>令和 5年 8月 3日</t>
  </si>
  <si>
    <t>令和 5年 9月11日</t>
  </si>
  <si>
    <t>令和 5年10月12日</t>
  </si>
  <si>
    <t>令和 5年11月 9日</t>
  </si>
  <si>
    <t>令和 5年12月14日</t>
  </si>
  <si>
    <t>令和 6年 1月11日</t>
  </si>
  <si>
    <t>令和 6年 2月 8日</t>
  </si>
  <si>
    <t>令和 6年 3月 7日</t>
  </si>
  <si>
    <t>金津こども園</t>
  </si>
  <si>
    <t>浄水</t>
  </si>
  <si>
    <t>0.2 ㎎/L</t>
  </si>
  <si>
    <t>0.3 ㎎/L</t>
  </si>
  <si>
    <t>13.8 ℃</t>
  </si>
  <si>
    <t>16.1 ℃</t>
  </si>
  <si>
    <t>17.6 ℃</t>
  </si>
  <si>
    <t>25.8 ℃</t>
  </si>
  <si>
    <t>28.4 ℃</t>
  </si>
  <si>
    <t>26.7 ℃</t>
  </si>
  <si>
    <t>22.0 ℃</t>
  </si>
  <si>
    <t>17.8 ℃</t>
  </si>
  <si>
    <t>10.7 ℃</t>
  </si>
  <si>
    <t xml:space="preserve"> 7.8 ℃</t>
  </si>
  <si>
    <t xml:space="preserve"> 6.6 ℃</t>
  </si>
  <si>
    <t xml:space="preserve"> 7.4 ℃</t>
  </si>
  <si>
    <t>22K-0134801</t>
  </si>
  <si>
    <t>22K-0152001</t>
  </si>
  <si>
    <t>22K-0170301</t>
  </si>
  <si>
    <t>23K-0006401</t>
  </si>
  <si>
    <t>23K-0031101</t>
  </si>
  <si>
    <t>23K-0047101</t>
  </si>
  <si>
    <t>23K-0062701</t>
  </si>
  <si>
    <t>23K-0073701</t>
  </si>
  <si>
    <t>23K-0085601</t>
  </si>
  <si>
    <t>23K-0103201</t>
  </si>
  <si>
    <t>23K-0111001</t>
  </si>
  <si>
    <t>23K-0129101</t>
  </si>
  <si>
    <t>令和 5年 5月16日</t>
  </si>
  <si>
    <t>令和 5年 6月21日</t>
  </si>
  <si>
    <t>令和 5年 7月 7日</t>
  </si>
  <si>
    <t>令和 5年 8月 9日</t>
  </si>
  <si>
    <t>令和 5年10月11日</t>
  </si>
  <si>
    <t>令和 5年11月 7日</t>
  </si>
  <si>
    <t>令和 5年12月 5日</t>
  </si>
  <si>
    <t>令和 6年 1月16日</t>
  </si>
  <si>
    <t>令和 6年 2月 6日</t>
  </si>
  <si>
    <t>令和 6年 3月13日</t>
  </si>
  <si>
    <t>中浜</t>
  </si>
  <si>
    <t>0.1 ㎎/L</t>
  </si>
  <si>
    <t>14.8 ℃</t>
  </si>
  <si>
    <t>17.9 ℃</t>
  </si>
  <si>
    <t>22.4 ℃</t>
  </si>
  <si>
    <t>23.8 ℃</t>
  </si>
  <si>
    <t>29.7 ℃</t>
  </si>
  <si>
    <t>28.6 ℃</t>
  </si>
  <si>
    <t>23.7 ℃</t>
  </si>
  <si>
    <t>19.9 ℃</t>
  </si>
  <si>
    <t>13.7 ℃</t>
  </si>
  <si>
    <t xml:space="preserve"> 9.1 ℃</t>
  </si>
  <si>
    <t xml:space="preserve"> 8.3 ℃</t>
  </si>
  <si>
    <t xml:space="preserve"> 9.3 ℃</t>
  </si>
  <si>
    <t>22K-0140001</t>
  </si>
  <si>
    <t>22K-0147102</t>
  </si>
  <si>
    <t>22K-0163902</t>
  </si>
  <si>
    <t>23K-0013302</t>
  </si>
  <si>
    <t>23K-0023002</t>
  </si>
  <si>
    <t>23K-0046302</t>
  </si>
  <si>
    <t>23K-0059704</t>
  </si>
  <si>
    <t>23K-0071401</t>
  </si>
  <si>
    <t>23K-0092802</t>
  </si>
  <si>
    <t>23K-0104601</t>
  </si>
  <si>
    <t>23K-0109901</t>
  </si>
  <si>
    <t>23K-0126202</t>
  </si>
  <si>
    <t>令和 5年 4月13日</t>
  </si>
  <si>
    <t>令和 5年 6月 8日</t>
  </si>
  <si>
    <t>令和 5年 9月 8日</t>
  </si>
  <si>
    <t>令和 5年10月 6日</t>
  </si>
  <si>
    <t>令和 5年11月 2日</t>
  </si>
  <si>
    <t>令和 6年 1月17日</t>
  </si>
  <si>
    <t>令和 6年 2月 5日</t>
  </si>
  <si>
    <t>東山</t>
  </si>
  <si>
    <t>16.4 ℃</t>
  </si>
  <si>
    <t>19.4 ℃</t>
  </si>
  <si>
    <t>22.3 ℃</t>
  </si>
  <si>
    <t>27.6 ℃</t>
  </si>
  <si>
    <t>30.2 ℃</t>
  </si>
  <si>
    <t>25.0 ℃</t>
  </si>
  <si>
    <t>14.4 ℃</t>
  </si>
  <si>
    <t xml:space="preserve"> 9.7 ℃</t>
  </si>
  <si>
    <t xml:space="preserve"> 8.7 ℃</t>
  </si>
  <si>
    <t xml:space="preserve"> 9.5 ℃</t>
  </si>
  <si>
    <t>23K-0016904</t>
  </si>
  <si>
    <t>23K-0016902</t>
  </si>
  <si>
    <t>15.3 ℃</t>
  </si>
  <si>
    <t>22K-0138401</t>
  </si>
  <si>
    <t>22K-0147105</t>
  </si>
  <si>
    <t>22K-0160303</t>
  </si>
  <si>
    <t>23K-0006403</t>
  </si>
  <si>
    <t>23K-0031102</t>
  </si>
  <si>
    <t>23K-0043902</t>
  </si>
  <si>
    <t>23K-0059702</t>
  </si>
  <si>
    <t>23K-0073702</t>
  </si>
  <si>
    <t>23K-0088702</t>
  </si>
  <si>
    <t>23K-0103203</t>
  </si>
  <si>
    <t>23K-0111002</t>
  </si>
  <si>
    <t>23K-0129103</t>
  </si>
  <si>
    <t>令和 5年 4月12日</t>
  </si>
  <si>
    <t>令和 5年 9月 7日</t>
  </si>
  <si>
    <t>令和 5年12月 8日</t>
  </si>
  <si>
    <t>富津</t>
  </si>
  <si>
    <t>0.6 ㎎/L</t>
  </si>
  <si>
    <t>19.7 ℃</t>
  </si>
  <si>
    <t>23.4 ℃</t>
  </si>
  <si>
    <t>29.4 ℃</t>
  </si>
  <si>
    <t>25.2 ℃</t>
  </si>
  <si>
    <t>20.2 ℃</t>
  </si>
  <si>
    <t>14.5 ℃</t>
  </si>
  <si>
    <t xml:space="preserve"> 9.2 ℃</t>
  </si>
  <si>
    <t xml:space="preserve"> 8.2 ℃</t>
  </si>
  <si>
    <t xml:space="preserve"> 9.6 ℃</t>
  </si>
  <si>
    <t>23K-0016905</t>
  </si>
  <si>
    <t>15.5 ℃</t>
  </si>
  <si>
    <t>22K-0138402</t>
  </si>
  <si>
    <t>22K-0147106</t>
  </si>
  <si>
    <t>22K-0160304</t>
  </si>
  <si>
    <t>23K-0006402</t>
  </si>
  <si>
    <t>23K-0031103</t>
  </si>
  <si>
    <t>23K-0043901</t>
  </si>
  <si>
    <t>23K-0059701</t>
  </si>
  <si>
    <t>23K-0073703</t>
  </si>
  <si>
    <t>23K-0088701</t>
  </si>
  <si>
    <t>23K-0103202</t>
  </si>
  <si>
    <t>23K-0111003</t>
  </si>
  <si>
    <t>23K-0129102</t>
  </si>
  <si>
    <t>城新田</t>
  </si>
  <si>
    <t>0.5 ㎎/L</t>
  </si>
  <si>
    <t>16.5 ℃</t>
  </si>
  <si>
    <t>23.2 ℃</t>
  </si>
  <si>
    <t>30.1 ℃</t>
  </si>
  <si>
    <t>28.2 ℃</t>
  </si>
  <si>
    <t>20.7 ℃</t>
  </si>
  <si>
    <t xml:space="preserve"> 8.4 ℃</t>
  </si>
  <si>
    <t xml:space="preserve"> 9.8 ℃</t>
  </si>
  <si>
    <t>22K-0134802</t>
  </si>
  <si>
    <t>22K-0147103</t>
  </si>
  <si>
    <t>22K-0160301</t>
  </si>
  <si>
    <t>23K-0013303</t>
  </si>
  <si>
    <t>23K-0023003</t>
  </si>
  <si>
    <t>23K-0043903</t>
  </si>
  <si>
    <t>23K-0059703</t>
  </si>
  <si>
    <t>23K-0071402</t>
  </si>
  <si>
    <t>23K-0092801</t>
  </si>
  <si>
    <t>23K-0100701</t>
  </si>
  <si>
    <t>23K-0112901</t>
  </si>
  <si>
    <t>23K-0126201</t>
  </si>
  <si>
    <t>牛ノ谷</t>
  </si>
  <si>
    <t>21.1 ℃</t>
  </si>
  <si>
    <t>24.1 ℃</t>
  </si>
  <si>
    <t>29.6 ℃</t>
  </si>
  <si>
    <t>24.6 ℃</t>
  </si>
  <si>
    <t>13.6 ℃</t>
  </si>
  <si>
    <t xml:space="preserve"> 9.0 ℃</t>
  </si>
  <si>
    <t xml:space="preserve"> 8.8 ℃</t>
  </si>
  <si>
    <t>22K-0140002</t>
  </si>
  <si>
    <t>22K-0147101</t>
  </si>
  <si>
    <t>22K-0163901</t>
  </si>
  <si>
    <t>23K-0013301</t>
  </si>
  <si>
    <t>23K-0023001</t>
  </si>
  <si>
    <t>23K-0046301</t>
  </si>
  <si>
    <t>23K-0059705</t>
  </si>
  <si>
    <t>23K-0077101</t>
  </si>
  <si>
    <t>23K-0092803</t>
  </si>
  <si>
    <t>23K-0100702</t>
  </si>
  <si>
    <t>23K-0112902</t>
  </si>
  <si>
    <t>23K-0126203</t>
  </si>
  <si>
    <t>伊井</t>
  </si>
  <si>
    <t>16.9 ℃</t>
  </si>
  <si>
    <t>25.4 ℃</t>
  </si>
  <si>
    <t>29.8 ℃</t>
  </si>
  <si>
    <t>24.7 ℃</t>
  </si>
  <si>
    <t>18.4 ℃</t>
  </si>
  <si>
    <t>11.8 ℃</t>
  </si>
  <si>
    <t xml:space="preserve"> 8.1 ℃</t>
  </si>
  <si>
    <t xml:space="preserve"> 6.7 ℃</t>
  </si>
  <si>
    <t>23K-0016903</t>
  </si>
  <si>
    <t>15.6 ℃</t>
  </si>
  <si>
    <t>国影1号水源</t>
    <phoneticPr fontId="3"/>
  </si>
  <si>
    <t>国影2号水源</t>
    <phoneticPr fontId="3"/>
  </si>
  <si>
    <t>国影3号水源</t>
    <phoneticPr fontId="3"/>
  </si>
  <si>
    <t>9号井</t>
    <phoneticPr fontId="3"/>
  </si>
  <si>
    <t>伊井</t>
    <phoneticPr fontId="3"/>
  </si>
  <si>
    <t>東山</t>
    <phoneticPr fontId="3"/>
  </si>
  <si>
    <t>牛ノ谷</t>
    <phoneticPr fontId="3"/>
  </si>
  <si>
    <t>中浜</t>
    <phoneticPr fontId="3"/>
  </si>
  <si>
    <t>城新田</t>
    <phoneticPr fontId="3"/>
  </si>
  <si>
    <t>北潟井</t>
    <phoneticPr fontId="3"/>
  </si>
  <si>
    <t>富津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</si>
</sst>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2">
    <numFmt numFmtId="176" formatCode="0&quot;%超&quot;"/>
    <numFmt numFmtId="177" formatCode="0.0\ &quot;℃&quot;"/>
    <numFmt numFmtId="179" formatCode="[=0]&quot;陰性&quot;;[=1]&quot;陽性&quot;"/>
    <numFmt numFmtId="180" formatCode="0.000_);[Red]\(0.000\)"/>
    <numFmt numFmtId="181" formatCode="[&lt;0.0003]&quot;&lt;0.0003&quot;;General"/>
    <numFmt numFmtId="182" formatCode="[&lt;0.0003]&quot;&lt;0.0003&quot;;0.0000"/>
    <numFmt numFmtId="183" formatCode="0.0000_);[Red]\(0.0000\)"/>
    <numFmt numFmtId="184" formatCode="[&lt;0.00005]&quot;&lt;0.00005&quot;;General"/>
    <numFmt numFmtId="185" formatCode="[&lt;0.00005]&quot;&lt;0.00005&quot;;0.00000"/>
    <numFmt numFmtId="186" formatCode="0.00_);[Red]\(0.00\)"/>
    <numFmt numFmtId="187" formatCode="[&lt;0.001]&quot;&lt;0.001&quot;;General"/>
    <numFmt numFmtId="188" formatCode="[&lt;0.001]&quot;&lt;0.001&quot;;0.000"/>
    <numFmt numFmtId="189" formatCode="[&lt;0.002]&quot;&lt;0.002&quot;;General"/>
    <numFmt numFmtId="190" formatCode="[&lt;0.002]&quot;&lt;0.002&quot;;0.000"/>
    <numFmt numFmtId="191" formatCode="[&lt;0.004]&quot;&lt;0.004&quot;;General"/>
    <numFmt numFmtId="192" formatCode="[&lt;0.004]&quot;&lt;0.004&quot;;0.000"/>
    <numFmt numFmtId="193" formatCode="0_);[Red]\(0\)"/>
    <numFmt numFmtId="194" formatCode="[&lt;0.02]&quot;&lt;0.02&quot;;General"/>
    <numFmt numFmtId="195" formatCode="[&lt;0.02]&quot;&lt;0.02&quot;;0.00"/>
    <numFmt numFmtId="196" formatCode="0.0_);[Red]\(0.0\)"/>
    <numFmt numFmtId="197" formatCode="[&lt;0.08]&quot;&lt;0.08&quot;;0.00"/>
    <numFmt numFmtId="198" formatCode="[&lt;0.0002]&quot;&lt;0.0002&quot;;General"/>
    <numFmt numFmtId="199" formatCode="[&lt;0.0002]&quot;&lt;0.0002&quot;;0.0000"/>
    <numFmt numFmtId="200" formatCode="[&lt;0.005]&quot;&lt;0.005&quot;;General"/>
    <numFmt numFmtId="201" formatCode="[&lt;0.005]&quot;&lt;0.005&quot;;0.000"/>
    <numFmt numFmtId="202" formatCode="[&lt;0.0005]&quot;&lt;0.0005&quot;;General"/>
    <numFmt numFmtId="203" formatCode="[&lt;0.0005]&quot;&lt;0.0005&quot;;0.0000"/>
    <numFmt numFmtId="204" formatCode="[&lt;0.06]&quot;&lt;0.06&quot;;General"/>
    <numFmt numFmtId="205" formatCode="[&lt;0.06]&quot;&lt;0.06&quot;;0.00"/>
    <numFmt numFmtId="206" formatCode="[&lt;0.003]&quot;&lt;0.003&quot;;General"/>
    <numFmt numFmtId="207" formatCode="[&lt;0.003]&quot;&lt;0.003&quot;;0.000"/>
    <numFmt numFmtId="208" formatCode="[&lt;0.008]&quot;&lt;0.008&quot;;General"/>
    <numFmt numFmtId="209" formatCode="[&lt;0.008]&quot;&lt;0.008&quot;;0.000"/>
    <numFmt numFmtId="210" formatCode="[&lt;0.01]&quot;&lt;0.01&quot;;General"/>
    <numFmt numFmtId="211" formatCode="[&lt;0.01]&quot;&lt;0.01&quot;;0.00"/>
    <numFmt numFmtId="212" formatCode="[&lt;0.03]&quot;&lt;0.03&quot;;General"/>
    <numFmt numFmtId="213" formatCode="[&lt;0.03]&quot;&lt;0.03&quot;;0.00"/>
    <numFmt numFmtId="214" formatCode="[&lt;1]&quot;&lt;1&quot;;0"/>
    <numFmt numFmtId="215" formatCode="[&lt;0.2]&quot;&lt;0.2&quot;;0.0"/>
    <numFmt numFmtId="217" formatCode="0.00000_);[Red]\(0.00000\)"/>
    <numFmt numFmtId="218" formatCode="[&lt;0.000001]&quot;&lt;0.000001&quot;;General"/>
    <numFmt numFmtId="219" formatCode="[&lt;0.000001]&quot;&lt;0.000001&quot;;0.000000"/>
    <numFmt numFmtId="220" formatCode="[&lt;0.3]&quot;&lt;0.3&quot;;General"/>
    <numFmt numFmtId="221" formatCode="[&lt;0.3]&quot;&lt;0.3&quot;;0.0"/>
    <numFmt numFmtId="222" formatCode="0.0"/>
    <numFmt numFmtId="223" formatCode="[=0]&quot;異常なし&quot;;[&lt;&gt;0]&quot;／&quot;"/>
    <numFmt numFmtId="224" formatCode="[=0]&quot;異常なし&quot;;General"/>
    <numFmt numFmtId="225" formatCode="[&lt;0.5]&quot;&lt;0.5&quot;;General"/>
    <numFmt numFmtId="226" formatCode="[&lt;0.5]&quot;&lt;0.5&quot;;0.0"/>
    <numFmt numFmtId="227" formatCode="[&lt;0.1]&quot;&lt;0.1&quot;;General"/>
    <numFmt numFmtId="228" formatCode="[&lt;0.1]&quot;&lt;0.1&quot;;0.0"/>
    <numFmt numFmtId="241" formatCode="[$]ggge&quot;年&quot;m&quot;月&quot;d&quot;日&quot;;@"/>
  </numFmts>
  <fonts count="10">
    <font>
      <sz val="11"/>
      <color theme="1"/>
      <name val="ＭＳ Ｐゴシック"/>
      <family val="2"/>
      <charset val="128"/>
    </font>
    <font>
      <sz val="10"/>
      <name val="Arial"/>
      <family val="2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color theme="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3" fillId="0" borderId="0"/>
    <xf numFmtId="0" fontId="1" fillId="0" borderId="0"/>
  </cellStyleXfs>
  <cellXfs count="208">
    <xf numFmtId="0" fontId="0" fillId="0" borderId="0" xfId="0">
      <alignment vertical="center"/>
    </xf>
    <xf numFmtId="49" fontId="2" fillId="0" borderId="0" xfId="2" applyNumberFormat="1" applyFont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3" fillId="0" borderId="0" xfId="1" applyAlignment="1">
      <alignment vertical="center"/>
    </xf>
    <xf numFmtId="49" fontId="4" fillId="0" borderId="0" xfId="2" applyNumberFormat="1" applyFont="1" applyAlignment="1">
      <alignment vertical="center"/>
    </xf>
    <xf numFmtId="49" fontId="4" fillId="0" borderId="0" xfId="2" applyNumberFormat="1" applyFont="1" applyAlignment="1">
      <alignment horizontal="center" vertical="center"/>
    </xf>
    <xf numFmtId="49" fontId="5" fillId="0" borderId="0" xfId="2" applyNumberFormat="1" applyFont="1" applyAlignment="1">
      <alignment horizontal="center" vertical="center"/>
    </xf>
    <xf numFmtId="49" fontId="5" fillId="0" borderId="0" xfId="2" applyNumberFormat="1" applyFont="1" applyAlignment="1">
      <alignment horizontal="left" vertical="center"/>
    </xf>
    <xf numFmtId="49" fontId="6" fillId="0" borderId="0" xfId="2" applyNumberFormat="1" applyFont="1" applyAlignment="1">
      <alignment horizontal="right" vertical="center"/>
    </xf>
    <xf numFmtId="49" fontId="6" fillId="0" borderId="0" xfId="2" applyNumberFormat="1" applyFont="1" applyAlignment="1">
      <alignment horizontal="left" vertical="center"/>
    </xf>
    <xf numFmtId="49" fontId="6" fillId="0" borderId="0" xfId="2" applyNumberFormat="1" applyFont="1" applyAlignment="1">
      <alignment horizontal="center" vertical="center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center" vertical="center"/>
    </xf>
    <xf numFmtId="49" fontId="7" fillId="0" borderId="4" xfId="2" applyNumberFormat="1" applyFont="1" applyBorder="1" applyAlignment="1">
      <alignment horizontal="left" vertical="center"/>
    </xf>
    <xf numFmtId="0" fontId="2" fillId="0" borderId="0" xfId="2" applyFont="1" applyAlignment="1">
      <alignment horizontal="right" vertical="center"/>
    </xf>
    <xf numFmtId="49" fontId="7" fillId="0" borderId="5" xfId="2" applyNumberFormat="1" applyFont="1" applyBorder="1" applyAlignment="1">
      <alignment horizontal="left" vertical="center"/>
    </xf>
    <xf numFmtId="49" fontId="7" fillId="0" borderId="6" xfId="2" applyNumberFormat="1" applyFont="1" applyBorder="1" applyAlignment="1">
      <alignment horizontal="left" vertical="center"/>
    </xf>
    <xf numFmtId="49" fontId="7" fillId="0" borderId="5" xfId="2" applyNumberFormat="1" applyFont="1" applyBorder="1" applyAlignment="1">
      <alignment horizontal="center" vertical="center"/>
    </xf>
    <xf numFmtId="49" fontId="7" fillId="0" borderId="6" xfId="2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center" vertical="center"/>
    </xf>
    <xf numFmtId="49" fontId="7" fillId="0" borderId="7" xfId="2" applyNumberFormat="1" applyFont="1" applyBorder="1" applyAlignment="1">
      <alignment horizontal="left" vertical="center"/>
    </xf>
    <xf numFmtId="49" fontId="7" fillId="0" borderId="8" xfId="2" applyNumberFormat="1" applyFont="1" applyBorder="1" applyAlignment="1">
      <alignment horizontal="left" vertical="center"/>
    </xf>
    <xf numFmtId="176" fontId="7" fillId="0" borderId="5" xfId="2" applyNumberFormat="1" applyFont="1" applyBorder="1" applyAlignment="1">
      <alignment vertical="center"/>
    </xf>
    <xf numFmtId="49" fontId="8" fillId="2" borderId="6" xfId="2" applyNumberFormat="1" applyFont="1" applyFill="1" applyBorder="1" applyAlignment="1">
      <alignment horizontal="center" vertical="center"/>
    </xf>
    <xf numFmtId="49" fontId="8" fillId="3" borderId="6" xfId="2" applyNumberFormat="1" applyFont="1" applyFill="1" applyBorder="1" applyAlignment="1">
      <alignment horizontal="center" vertical="center"/>
    </xf>
    <xf numFmtId="176" fontId="7" fillId="0" borderId="7" xfId="2" applyNumberFormat="1" applyFont="1" applyBorder="1" applyAlignment="1">
      <alignment horizontal="righ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177" fontId="7" fillId="0" borderId="9" xfId="2" applyNumberFormat="1" applyFont="1" applyBorder="1" applyAlignment="1">
      <alignment horizontal="left" vertical="center"/>
    </xf>
    <xf numFmtId="49" fontId="7" fillId="0" borderId="13" xfId="2" applyNumberFormat="1" applyFont="1" applyBorder="1" applyAlignment="1">
      <alignment horizontal="right" vertical="center"/>
    </xf>
    <xf numFmtId="49" fontId="7" fillId="0" borderId="14" xfId="2" applyNumberFormat="1" applyFont="1" applyBorder="1" applyAlignment="1">
      <alignment horizontal="left" vertical="center"/>
    </xf>
    <xf numFmtId="0" fontId="7" fillId="0" borderId="15" xfId="2" applyFont="1" applyBorder="1" applyAlignment="1">
      <alignment horizontal="right" vertical="center"/>
    </xf>
    <xf numFmtId="0" fontId="8" fillId="0" borderId="14" xfId="2" applyFont="1" applyBorder="1" applyAlignment="1">
      <alignment horizontal="center" vertical="center"/>
    </xf>
    <xf numFmtId="0" fontId="7" fillId="0" borderId="16" xfId="2" applyFont="1" applyBorder="1" applyAlignment="1">
      <alignment horizontal="right" vertical="center"/>
    </xf>
    <xf numFmtId="49" fontId="7" fillId="0" borderId="0" xfId="2" applyNumberFormat="1" applyFont="1" applyAlignment="1">
      <alignment horizontal="left" vertical="center"/>
    </xf>
    <xf numFmtId="179" fontId="7" fillId="0" borderId="15" xfId="2" applyNumberFormat="1" applyFont="1" applyBorder="1" applyAlignment="1">
      <alignment horizontal="right" vertical="center"/>
    </xf>
    <xf numFmtId="179" fontId="7" fillId="0" borderId="16" xfId="2" applyNumberFormat="1" applyFont="1" applyBorder="1" applyAlignment="1">
      <alignment horizontal="right" vertical="center"/>
    </xf>
    <xf numFmtId="0" fontId="7" fillId="0" borderId="8" xfId="2" applyFont="1" applyBorder="1" applyAlignment="1">
      <alignment horizontal="right" vertical="center"/>
    </xf>
    <xf numFmtId="180" fontId="7" fillId="0" borderId="5" xfId="2" applyNumberFormat="1" applyFont="1" applyBorder="1" applyAlignment="1">
      <alignment horizontal="right" vertical="center"/>
    </xf>
    <xf numFmtId="181" fontId="7" fillId="0" borderId="7" xfId="2" applyNumberFormat="1" applyFont="1" applyBorder="1" applyAlignment="1">
      <alignment horizontal="right" vertical="center"/>
    </xf>
    <xf numFmtId="181" fontId="7" fillId="0" borderId="8" xfId="2" applyNumberFormat="1" applyFont="1" applyBorder="1" applyAlignment="1">
      <alignment horizontal="right" vertical="center"/>
    </xf>
    <xf numFmtId="182" fontId="7" fillId="0" borderId="7" xfId="2" applyNumberFormat="1" applyFont="1" applyBorder="1" applyAlignment="1">
      <alignment horizontal="right" vertical="center"/>
    </xf>
    <xf numFmtId="183" fontId="7" fillId="0" borderId="5" xfId="2" applyNumberFormat="1" applyFont="1" applyBorder="1" applyAlignment="1">
      <alignment horizontal="right" vertical="center"/>
    </xf>
    <xf numFmtId="184" fontId="7" fillId="0" borderId="7" xfId="2" applyNumberFormat="1" applyFont="1" applyBorder="1" applyAlignment="1">
      <alignment horizontal="right" vertical="center"/>
    </xf>
    <xf numFmtId="184" fontId="7" fillId="0" borderId="8" xfId="2" applyNumberFormat="1" applyFont="1" applyBorder="1" applyAlignment="1">
      <alignment horizontal="right" vertical="center"/>
    </xf>
    <xf numFmtId="185" fontId="7" fillId="0" borderId="7" xfId="2" applyNumberFormat="1" applyFont="1" applyBorder="1" applyAlignment="1">
      <alignment horizontal="right" vertical="center"/>
    </xf>
    <xf numFmtId="186" fontId="7" fillId="0" borderId="5" xfId="2" applyNumberFormat="1" applyFont="1" applyBorder="1" applyAlignment="1">
      <alignment horizontal="right" vertical="center"/>
    </xf>
    <xf numFmtId="187" fontId="7" fillId="0" borderId="7" xfId="2" applyNumberFormat="1" applyFont="1" applyBorder="1" applyAlignment="1">
      <alignment horizontal="right" vertical="center"/>
    </xf>
    <xf numFmtId="187" fontId="7" fillId="0" borderId="8" xfId="2" applyNumberFormat="1" applyFont="1" applyBorder="1" applyAlignment="1">
      <alignment horizontal="right" vertical="center"/>
    </xf>
    <xf numFmtId="188" fontId="7" fillId="0" borderId="7" xfId="2" applyNumberFormat="1" applyFont="1" applyBorder="1" applyAlignment="1">
      <alignment horizontal="right" vertical="center"/>
    </xf>
    <xf numFmtId="189" fontId="7" fillId="0" borderId="7" xfId="2" applyNumberFormat="1" applyFont="1" applyBorder="1" applyAlignment="1">
      <alignment horizontal="right" vertical="center"/>
    </xf>
    <xf numFmtId="189" fontId="7" fillId="0" borderId="8" xfId="2" applyNumberFormat="1" applyFont="1" applyBorder="1" applyAlignment="1">
      <alignment horizontal="right" vertical="center"/>
    </xf>
    <xf numFmtId="190" fontId="7" fillId="0" borderId="7" xfId="2" applyNumberFormat="1" applyFont="1" applyBorder="1" applyAlignment="1">
      <alignment horizontal="right" vertical="center"/>
    </xf>
    <xf numFmtId="191" fontId="7" fillId="0" borderId="7" xfId="2" applyNumberFormat="1" applyFont="1" applyBorder="1" applyAlignment="1">
      <alignment horizontal="right" vertical="center"/>
    </xf>
    <xf numFmtId="191" fontId="7" fillId="0" borderId="8" xfId="2" applyNumberFormat="1" applyFont="1" applyBorder="1" applyAlignment="1">
      <alignment horizontal="right" vertical="center"/>
    </xf>
    <xf numFmtId="192" fontId="7" fillId="0" borderId="7" xfId="2" applyNumberFormat="1" applyFont="1" applyBorder="1" applyAlignment="1">
      <alignment horizontal="right" vertical="center"/>
    </xf>
    <xf numFmtId="193" fontId="7" fillId="0" borderId="5" xfId="2" applyNumberFormat="1" applyFont="1" applyBorder="1" applyAlignment="1">
      <alignment horizontal="right" vertical="center"/>
    </xf>
    <xf numFmtId="194" fontId="7" fillId="0" borderId="7" xfId="2" applyNumberFormat="1" applyFont="1" applyBorder="1" applyAlignment="1">
      <alignment horizontal="right" vertical="center"/>
    </xf>
    <xf numFmtId="194" fontId="7" fillId="0" borderId="8" xfId="2" applyNumberFormat="1" applyFont="1" applyBorder="1" applyAlignment="1">
      <alignment horizontal="right" vertical="center"/>
    </xf>
    <xf numFmtId="195" fontId="7" fillId="0" borderId="7" xfId="2" applyNumberFormat="1" applyFont="1" applyBorder="1" applyAlignment="1">
      <alignment horizontal="right" vertical="center"/>
    </xf>
    <xf numFmtId="196" fontId="7" fillId="0" borderId="5" xfId="2" applyNumberFormat="1" applyFont="1" applyBorder="1" applyAlignment="1">
      <alignment horizontal="right" vertical="center"/>
    </xf>
    <xf numFmtId="197" fontId="7" fillId="0" borderId="7" xfId="2" applyNumberFormat="1" applyFont="1" applyBorder="1" applyAlignment="1">
      <alignment horizontal="right" vertical="center"/>
    </xf>
    <xf numFmtId="197" fontId="7" fillId="0" borderId="8" xfId="2" applyNumberFormat="1" applyFont="1" applyBorder="1" applyAlignment="1">
      <alignment horizontal="right" vertical="center"/>
    </xf>
    <xf numFmtId="198" fontId="7" fillId="0" borderId="7" xfId="2" applyNumberFormat="1" applyFont="1" applyBorder="1" applyAlignment="1">
      <alignment horizontal="right" vertical="center"/>
    </xf>
    <xf numFmtId="198" fontId="7" fillId="0" borderId="8" xfId="2" applyNumberFormat="1" applyFont="1" applyBorder="1" applyAlignment="1">
      <alignment horizontal="right" vertical="center"/>
    </xf>
    <xf numFmtId="199" fontId="7" fillId="0" borderId="7" xfId="2" applyNumberFormat="1" applyFont="1" applyBorder="1" applyAlignment="1">
      <alignment horizontal="right" vertical="center"/>
    </xf>
    <xf numFmtId="200" fontId="7" fillId="0" borderId="7" xfId="2" applyNumberFormat="1" applyFont="1" applyBorder="1" applyAlignment="1">
      <alignment horizontal="right" vertical="center"/>
    </xf>
    <xf numFmtId="200" fontId="7" fillId="0" borderId="8" xfId="2" applyNumberFormat="1" applyFont="1" applyBorder="1" applyAlignment="1">
      <alignment horizontal="right" vertical="center"/>
    </xf>
    <xf numFmtId="201" fontId="7" fillId="0" borderId="7" xfId="2" applyNumberFormat="1" applyFont="1" applyBorder="1" applyAlignment="1">
      <alignment horizontal="right" vertical="center"/>
    </xf>
    <xf numFmtId="202" fontId="7" fillId="0" borderId="7" xfId="2" applyNumberFormat="1" applyFont="1" applyBorder="1" applyAlignment="1">
      <alignment horizontal="right" vertical="center"/>
    </xf>
    <xf numFmtId="202" fontId="7" fillId="0" borderId="8" xfId="2" applyNumberFormat="1" applyFont="1" applyBorder="1" applyAlignment="1">
      <alignment horizontal="right" vertical="center"/>
    </xf>
    <xf numFmtId="203" fontId="7" fillId="0" borderId="7" xfId="2" applyNumberFormat="1" applyFont="1" applyBorder="1" applyAlignment="1">
      <alignment horizontal="right" vertical="center"/>
    </xf>
    <xf numFmtId="204" fontId="7" fillId="0" borderId="7" xfId="2" applyNumberFormat="1" applyFont="1" applyBorder="1" applyAlignment="1">
      <alignment horizontal="right" vertical="center"/>
    </xf>
    <xf numFmtId="204" fontId="7" fillId="0" borderId="8" xfId="2" applyNumberFormat="1" applyFont="1" applyBorder="1" applyAlignment="1">
      <alignment horizontal="right" vertical="center"/>
    </xf>
    <xf numFmtId="205" fontId="7" fillId="0" borderId="7" xfId="2" applyNumberFormat="1" applyFont="1" applyBorder="1" applyAlignment="1">
      <alignment horizontal="right" vertical="center"/>
    </xf>
    <xf numFmtId="206" fontId="7" fillId="0" borderId="7" xfId="2" applyNumberFormat="1" applyFont="1" applyBorder="1" applyAlignment="1">
      <alignment horizontal="right" vertical="center"/>
    </xf>
    <xf numFmtId="206" fontId="7" fillId="0" borderId="8" xfId="2" applyNumberFormat="1" applyFont="1" applyBorder="1" applyAlignment="1">
      <alignment horizontal="right" vertical="center"/>
    </xf>
    <xf numFmtId="207" fontId="7" fillId="0" borderId="7" xfId="2" applyNumberFormat="1" applyFont="1" applyBorder="1" applyAlignment="1">
      <alignment horizontal="right" vertical="center"/>
    </xf>
    <xf numFmtId="208" fontId="7" fillId="0" borderId="7" xfId="2" applyNumberFormat="1" applyFont="1" applyBorder="1" applyAlignment="1">
      <alignment horizontal="right" vertical="center"/>
    </xf>
    <xf numFmtId="208" fontId="7" fillId="0" borderId="8" xfId="2" applyNumberFormat="1" applyFont="1" applyBorder="1" applyAlignment="1">
      <alignment horizontal="right" vertical="center"/>
    </xf>
    <xf numFmtId="209" fontId="7" fillId="0" borderId="7" xfId="2" applyNumberFormat="1" applyFont="1" applyBorder="1" applyAlignment="1">
      <alignment horizontal="right" vertical="center"/>
    </xf>
    <xf numFmtId="210" fontId="7" fillId="0" borderId="7" xfId="2" applyNumberFormat="1" applyFont="1" applyBorder="1" applyAlignment="1">
      <alignment horizontal="right" vertical="center"/>
    </xf>
    <xf numFmtId="210" fontId="7" fillId="0" borderId="8" xfId="2" applyNumberFormat="1" applyFont="1" applyBorder="1" applyAlignment="1">
      <alignment horizontal="right" vertical="center"/>
    </xf>
    <xf numFmtId="211" fontId="7" fillId="0" borderId="7" xfId="2" applyNumberFormat="1" applyFont="1" applyBorder="1" applyAlignment="1">
      <alignment horizontal="right" vertical="center"/>
    </xf>
    <xf numFmtId="212" fontId="7" fillId="0" borderId="7" xfId="2" applyNumberFormat="1" applyFont="1" applyBorder="1" applyAlignment="1">
      <alignment horizontal="right" vertical="center"/>
    </xf>
    <xf numFmtId="212" fontId="7" fillId="0" borderId="8" xfId="2" applyNumberFormat="1" applyFont="1" applyBorder="1" applyAlignment="1">
      <alignment horizontal="right" vertical="center"/>
    </xf>
    <xf numFmtId="213" fontId="7" fillId="0" borderId="7" xfId="2" applyNumberFormat="1" applyFont="1" applyBorder="1" applyAlignment="1">
      <alignment horizontal="right" vertical="center"/>
    </xf>
    <xf numFmtId="214" fontId="7" fillId="0" borderId="7" xfId="2" applyNumberFormat="1" applyFont="1" applyBorder="1" applyAlignment="1">
      <alignment horizontal="right" vertical="center"/>
    </xf>
    <xf numFmtId="214" fontId="7" fillId="0" borderId="8" xfId="2" applyNumberFormat="1" applyFont="1" applyBorder="1" applyAlignment="1">
      <alignment horizontal="right" vertical="center"/>
    </xf>
    <xf numFmtId="215" fontId="7" fillId="0" borderId="7" xfId="2" applyNumberFormat="1" applyFont="1" applyBorder="1" applyAlignment="1">
      <alignment horizontal="right" vertical="center"/>
    </xf>
    <xf numFmtId="215" fontId="7" fillId="0" borderId="8" xfId="2" applyNumberFormat="1" applyFont="1" applyBorder="1" applyAlignment="1">
      <alignment horizontal="right" vertical="center"/>
    </xf>
    <xf numFmtId="217" fontId="7" fillId="0" borderId="5" xfId="2" applyNumberFormat="1" applyFont="1" applyBorder="1" applyAlignment="1">
      <alignment horizontal="right" vertical="center"/>
    </xf>
    <xf numFmtId="218" fontId="7" fillId="0" borderId="7" xfId="2" applyNumberFormat="1" applyFont="1" applyBorder="1" applyAlignment="1">
      <alignment horizontal="right" vertical="center"/>
    </xf>
    <xf numFmtId="218" fontId="7" fillId="0" borderId="8" xfId="2" applyNumberFormat="1" applyFont="1" applyBorder="1" applyAlignment="1">
      <alignment horizontal="right" vertical="center"/>
    </xf>
    <xf numFmtId="219" fontId="7" fillId="0" borderId="7" xfId="2" applyNumberFormat="1" applyFont="1" applyBorder="1" applyAlignment="1">
      <alignment horizontal="right" vertical="center"/>
    </xf>
    <xf numFmtId="220" fontId="7" fillId="0" borderId="7" xfId="2" applyNumberFormat="1" applyFont="1" applyBorder="1" applyAlignment="1">
      <alignment horizontal="right" vertical="center"/>
    </xf>
    <xf numFmtId="220" fontId="7" fillId="0" borderId="8" xfId="2" applyNumberFormat="1" applyFont="1" applyBorder="1" applyAlignment="1">
      <alignment horizontal="right" vertical="center"/>
    </xf>
    <xf numFmtId="221" fontId="7" fillId="0" borderId="7" xfId="2" applyNumberFormat="1" applyFont="1" applyBorder="1" applyAlignment="1">
      <alignment horizontal="right" vertical="center"/>
    </xf>
    <xf numFmtId="222" fontId="7" fillId="0" borderId="7" xfId="2" applyNumberFormat="1" applyFont="1" applyBorder="1" applyAlignment="1">
      <alignment horizontal="right" vertical="center"/>
    </xf>
    <xf numFmtId="222" fontId="7" fillId="0" borderId="8" xfId="2" applyNumberFormat="1" applyFont="1" applyBorder="1" applyAlignment="1">
      <alignment horizontal="right" vertical="center"/>
    </xf>
    <xf numFmtId="223" fontId="7" fillId="0" borderId="7" xfId="2" applyNumberFormat="1" applyFont="1" applyBorder="1" applyAlignment="1">
      <alignment horizontal="right" vertical="center"/>
    </xf>
    <xf numFmtId="223" fontId="7" fillId="0" borderId="8" xfId="2" applyNumberFormat="1" applyFont="1" applyBorder="1" applyAlignment="1">
      <alignment horizontal="right" vertical="center"/>
    </xf>
    <xf numFmtId="224" fontId="7" fillId="0" borderId="7" xfId="2" applyNumberFormat="1" applyFont="1" applyBorder="1" applyAlignment="1">
      <alignment horizontal="right" vertical="center"/>
    </xf>
    <xf numFmtId="224" fontId="7" fillId="0" borderId="8" xfId="2" applyNumberFormat="1" applyFont="1" applyBorder="1" applyAlignment="1">
      <alignment horizontal="right" vertical="center"/>
    </xf>
    <xf numFmtId="225" fontId="7" fillId="0" borderId="7" xfId="2" applyNumberFormat="1" applyFont="1" applyBorder="1" applyAlignment="1">
      <alignment horizontal="right" vertical="center"/>
    </xf>
    <xf numFmtId="0" fontId="8" fillId="0" borderId="6" xfId="2" applyFont="1" applyBorder="1" applyAlignment="1">
      <alignment horizontal="center" vertical="center"/>
    </xf>
    <xf numFmtId="225" fontId="7" fillId="0" borderId="8" xfId="2" applyNumberFormat="1" applyFont="1" applyBorder="1" applyAlignment="1">
      <alignment horizontal="right" vertical="center"/>
    </xf>
    <xf numFmtId="226" fontId="7" fillId="0" borderId="7" xfId="2" applyNumberFormat="1" applyFont="1" applyBorder="1" applyAlignment="1">
      <alignment horizontal="right" vertical="center"/>
    </xf>
    <xf numFmtId="49" fontId="7" fillId="0" borderId="0" xfId="2" applyNumberFormat="1" applyFont="1" applyAlignment="1">
      <alignment vertical="center"/>
    </xf>
    <xf numFmtId="0" fontId="7" fillId="0" borderId="12" xfId="2" applyFont="1" applyBorder="1" applyAlignment="1">
      <alignment horizontal="right" vertical="center"/>
    </xf>
    <xf numFmtId="0" fontId="2" fillId="0" borderId="0" xfId="2" applyFont="1" applyAlignment="1">
      <alignment vertical="center"/>
    </xf>
    <xf numFmtId="49" fontId="7" fillId="0" borderId="0" xfId="2" applyNumberFormat="1" applyFont="1" applyAlignment="1">
      <alignment horizontal="center" vertical="center"/>
    </xf>
    <xf numFmtId="1" fontId="7" fillId="0" borderId="15" xfId="2" applyNumberFormat="1" applyFont="1" applyBorder="1" applyAlignment="1">
      <alignment horizontal="right" vertical="center"/>
    </xf>
    <xf numFmtId="193" fontId="7" fillId="0" borderId="9" xfId="2" applyNumberFormat="1" applyFont="1" applyBorder="1" applyAlignment="1">
      <alignment horizontal="right" vertical="center"/>
    </xf>
    <xf numFmtId="227" fontId="7" fillId="0" borderId="11" xfId="2" applyNumberFormat="1" applyFont="1" applyBorder="1" applyAlignment="1">
      <alignment horizontal="right" vertical="center"/>
    </xf>
    <xf numFmtId="0" fontId="8" fillId="0" borderId="10" xfId="2" applyFont="1" applyBorder="1" applyAlignment="1">
      <alignment horizontal="center" vertical="center"/>
    </xf>
    <xf numFmtId="227" fontId="7" fillId="0" borderId="12" xfId="2" applyNumberFormat="1" applyFont="1" applyBorder="1" applyAlignment="1">
      <alignment horizontal="right" vertical="center"/>
    </xf>
    <xf numFmtId="228" fontId="7" fillId="0" borderId="11" xfId="2" applyNumberFormat="1" applyFont="1" applyBorder="1" applyAlignment="1">
      <alignment horizontal="right" vertical="center"/>
    </xf>
    <xf numFmtId="215" fontId="7" fillId="0" borderId="17" xfId="2" applyNumberFormat="1" applyFont="1" applyBorder="1" applyAlignment="1">
      <alignment horizontal="right" vertical="center"/>
    </xf>
    <xf numFmtId="0" fontId="7" fillId="0" borderId="17" xfId="2" applyFont="1" applyBorder="1" applyAlignment="1">
      <alignment horizontal="right" vertical="center"/>
    </xf>
    <xf numFmtId="0" fontId="8" fillId="0" borderId="0" xfId="2" applyFont="1" applyAlignment="1">
      <alignment horizontal="center" vertical="center"/>
    </xf>
    <xf numFmtId="179" fontId="7" fillId="0" borderId="17" xfId="2" applyNumberFormat="1" applyFont="1" applyBorder="1" applyAlignment="1">
      <alignment horizontal="right" vertical="center"/>
    </xf>
    <xf numFmtId="181" fontId="7" fillId="0" borderId="17" xfId="2" applyNumberFormat="1" applyFont="1" applyBorder="1" applyAlignment="1">
      <alignment horizontal="right" vertical="center"/>
    </xf>
    <xf numFmtId="184" fontId="7" fillId="0" borderId="17" xfId="2" applyNumberFormat="1" applyFont="1" applyBorder="1" applyAlignment="1">
      <alignment horizontal="right" vertical="center"/>
    </xf>
    <xf numFmtId="187" fontId="7" fillId="0" borderId="17" xfId="2" applyNumberFormat="1" applyFont="1" applyBorder="1" applyAlignment="1">
      <alignment horizontal="right" vertical="center"/>
    </xf>
    <xf numFmtId="189" fontId="7" fillId="0" borderId="17" xfId="2" applyNumberFormat="1" applyFont="1" applyBorder="1" applyAlignment="1">
      <alignment horizontal="right" vertical="center"/>
    </xf>
    <xf numFmtId="191" fontId="7" fillId="0" borderId="17" xfId="2" applyNumberFormat="1" applyFont="1" applyBorder="1" applyAlignment="1">
      <alignment horizontal="right" vertical="center"/>
    </xf>
    <xf numFmtId="194" fontId="7" fillId="0" borderId="17" xfId="2" applyNumberFormat="1" applyFont="1" applyBorder="1" applyAlignment="1">
      <alignment horizontal="right" vertical="center"/>
    </xf>
    <xf numFmtId="197" fontId="7" fillId="0" borderId="17" xfId="2" applyNumberFormat="1" applyFont="1" applyBorder="1" applyAlignment="1">
      <alignment horizontal="right" vertical="center"/>
    </xf>
    <xf numFmtId="198" fontId="7" fillId="0" borderId="17" xfId="2" applyNumberFormat="1" applyFont="1" applyBorder="1" applyAlignment="1">
      <alignment horizontal="right" vertical="center"/>
    </xf>
    <xf numFmtId="200" fontId="7" fillId="0" borderId="17" xfId="2" applyNumberFormat="1" applyFont="1" applyBorder="1" applyAlignment="1">
      <alignment horizontal="right" vertical="center"/>
    </xf>
    <xf numFmtId="202" fontId="7" fillId="0" borderId="17" xfId="2" applyNumberFormat="1" applyFont="1" applyBorder="1" applyAlignment="1">
      <alignment horizontal="right" vertical="center"/>
    </xf>
    <xf numFmtId="204" fontId="7" fillId="0" borderId="17" xfId="2" applyNumberFormat="1" applyFont="1" applyBorder="1" applyAlignment="1">
      <alignment horizontal="right" vertical="center"/>
    </xf>
    <xf numFmtId="206" fontId="7" fillId="0" borderId="17" xfId="2" applyNumberFormat="1" applyFont="1" applyBorder="1" applyAlignment="1">
      <alignment horizontal="right" vertical="center"/>
    </xf>
    <xf numFmtId="208" fontId="7" fillId="0" borderId="17" xfId="2" applyNumberFormat="1" applyFont="1" applyBorder="1" applyAlignment="1">
      <alignment horizontal="right" vertical="center"/>
    </xf>
    <xf numFmtId="210" fontId="7" fillId="0" borderId="17" xfId="2" applyNumberFormat="1" applyFont="1" applyBorder="1" applyAlignment="1">
      <alignment horizontal="right" vertical="center"/>
    </xf>
    <xf numFmtId="212" fontId="7" fillId="0" borderId="17" xfId="2" applyNumberFormat="1" applyFont="1" applyBorder="1" applyAlignment="1">
      <alignment horizontal="right" vertical="center"/>
    </xf>
    <xf numFmtId="214" fontId="7" fillId="0" borderId="17" xfId="2" applyNumberFormat="1" applyFont="1" applyBorder="1" applyAlignment="1">
      <alignment horizontal="right" vertical="center"/>
    </xf>
    <xf numFmtId="218" fontId="7" fillId="0" borderId="17" xfId="2" applyNumberFormat="1" applyFont="1" applyBorder="1" applyAlignment="1">
      <alignment horizontal="right" vertical="center"/>
    </xf>
    <xf numFmtId="220" fontId="7" fillId="0" borderId="17" xfId="2" applyNumberFormat="1" applyFont="1" applyBorder="1" applyAlignment="1">
      <alignment horizontal="right" vertical="center"/>
    </xf>
    <xf numFmtId="222" fontId="7" fillId="0" borderId="17" xfId="2" applyNumberFormat="1" applyFont="1" applyBorder="1" applyAlignment="1">
      <alignment horizontal="right" vertical="center"/>
    </xf>
    <xf numFmtId="223" fontId="7" fillId="0" borderId="17" xfId="2" applyNumberFormat="1" applyFont="1" applyBorder="1" applyAlignment="1">
      <alignment horizontal="right" vertical="center"/>
    </xf>
    <xf numFmtId="224" fontId="7" fillId="0" borderId="17" xfId="2" applyNumberFormat="1" applyFont="1" applyBorder="1" applyAlignment="1">
      <alignment horizontal="right" vertical="center"/>
    </xf>
    <xf numFmtId="225" fontId="7" fillId="0" borderId="17" xfId="2" applyNumberFormat="1" applyFont="1" applyBorder="1" applyAlignment="1">
      <alignment horizontal="right" vertical="center"/>
    </xf>
    <xf numFmtId="227" fontId="7" fillId="0" borderId="17" xfId="2" applyNumberFormat="1" applyFont="1" applyBorder="1" applyAlignment="1">
      <alignment horizontal="right" vertical="center"/>
    </xf>
    <xf numFmtId="0" fontId="7" fillId="0" borderId="0" xfId="2" applyFont="1" applyAlignment="1">
      <alignment horizontal="right" vertical="center"/>
    </xf>
    <xf numFmtId="179" fontId="7" fillId="0" borderId="0" xfId="2" applyNumberFormat="1" applyFont="1" applyAlignment="1">
      <alignment horizontal="right" vertical="center"/>
    </xf>
    <xf numFmtId="181" fontId="7" fillId="0" borderId="0" xfId="2" applyNumberFormat="1" applyFont="1" applyAlignment="1">
      <alignment horizontal="right" vertical="center"/>
    </xf>
    <xf numFmtId="184" fontId="7" fillId="0" borderId="0" xfId="2" applyNumberFormat="1" applyFont="1" applyAlignment="1">
      <alignment horizontal="right" vertical="center"/>
    </xf>
    <xf numFmtId="187" fontId="7" fillId="0" borderId="0" xfId="2" applyNumberFormat="1" applyFont="1" applyAlignment="1">
      <alignment horizontal="right" vertical="center"/>
    </xf>
    <xf numFmtId="189" fontId="7" fillId="0" borderId="0" xfId="2" applyNumberFormat="1" applyFont="1" applyAlignment="1">
      <alignment horizontal="right" vertical="center"/>
    </xf>
    <xf numFmtId="191" fontId="7" fillId="0" borderId="0" xfId="2" applyNumberFormat="1" applyFont="1" applyAlignment="1">
      <alignment horizontal="right" vertical="center"/>
    </xf>
    <xf numFmtId="194" fontId="7" fillId="0" borderId="0" xfId="2" applyNumberFormat="1" applyFont="1" applyAlignment="1">
      <alignment horizontal="right" vertical="center"/>
    </xf>
    <xf numFmtId="197" fontId="7" fillId="0" borderId="0" xfId="2" applyNumberFormat="1" applyFont="1" applyAlignment="1">
      <alignment horizontal="right" vertical="center"/>
    </xf>
    <xf numFmtId="198" fontId="7" fillId="0" borderId="0" xfId="2" applyNumberFormat="1" applyFont="1" applyAlignment="1">
      <alignment horizontal="right" vertical="center"/>
    </xf>
    <xf numFmtId="200" fontId="7" fillId="0" borderId="0" xfId="2" applyNumberFormat="1" applyFont="1" applyAlignment="1">
      <alignment horizontal="right" vertical="center"/>
    </xf>
    <xf numFmtId="202" fontId="7" fillId="0" borderId="0" xfId="2" applyNumberFormat="1" applyFont="1" applyAlignment="1">
      <alignment horizontal="right" vertical="center"/>
    </xf>
    <xf numFmtId="204" fontId="7" fillId="0" borderId="0" xfId="2" applyNumberFormat="1" applyFont="1" applyAlignment="1">
      <alignment horizontal="right" vertical="center"/>
    </xf>
    <xf numFmtId="206" fontId="7" fillId="0" borderId="0" xfId="2" applyNumberFormat="1" applyFont="1" applyAlignment="1">
      <alignment horizontal="right" vertical="center"/>
    </xf>
    <xf numFmtId="208" fontId="7" fillId="0" borderId="0" xfId="2" applyNumberFormat="1" applyFont="1" applyAlignment="1">
      <alignment horizontal="right" vertical="center"/>
    </xf>
    <xf numFmtId="210" fontId="7" fillId="0" borderId="0" xfId="2" applyNumberFormat="1" applyFont="1" applyAlignment="1">
      <alignment horizontal="right" vertical="center"/>
    </xf>
    <xf numFmtId="212" fontId="7" fillId="0" borderId="0" xfId="2" applyNumberFormat="1" applyFont="1" applyAlignment="1">
      <alignment horizontal="right" vertical="center"/>
    </xf>
    <xf numFmtId="214" fontId="7" fillId="0" borderId="0" xfId="2" applyNumberFormat="1" applyFont="1" applyAlignment="1">
      <alignment horizontal="right" vertical="center"/>
    </xf>
    <xf numFmtId="215" fontId="7" fillId="0" borderId="0" xfId="2" applyNumberFormat="1" applyFont="1" applyAlignment="1">
      <alignment horizontal="right" vertical="center"/>
    </xf>
    <xf numFmtId="218" fontId="7" fillId="0" borderId="0" xfId="2" applyNumberFormat="1" applyFont="1" applyAlignment="1">
      <alignment horizontal="right" vertical="center"/>
    </xf>
    <xf numFmtId="220" fontId="7" fillId="0" borderId="0" xfId="2" applyNumberFormat="1" applyFont="1" applyAlignment="1">
      <alignment horizontal="right" vertical="center"/>
    </xf>
    <xf numFmtId="222" fontId="7" fillId="0" borderId="0" xfId="2" applyNumberFormat="1" applyFont="1" applyAlignment="1">
      <alignment horizontal="right" vertical="center"/>
    </xf>
    <xf numFmtId="223" fontId="7" fillId="0" borderId="0" xfId="2" applyNumberFormat="1" applyFont="1" applyAlignment="1">
      <alignment horizontal="right" vertical="center"/>
    </xf>
    <xf numFmtId="224" fontId="7" fillId="0" borderId="0" xfId="2" applyNumberFormat="1" applyFont="1" applyAlignment="1">
      <alignment horizontal="right" vertical="center"/>
    </xf>
    <xf numFmtId="225" fontId="7" fillId="0" borderId="0" xfId="2" applyNumberFormat="1" applyFont="1" applyAlignment="1">
      <alignment horizontal="right" vertical="center"/>
    </xf>
    <xf numFmtId="227" fontId="7" fillId="0" borderId="0" xfId="2" applyNumberFormat="1" applyFont="1" applyAlignment="1">
      <alignment horizontal="right" vertical="center"/>
    </xf>
    <xf numFmtId="0" fontId="9" fillId="0" borderId="12" xfId="2" applyFont="1" applyBorder="1" applyAlignment="1">
      <alignment horizontal="right" vertical="center"/>
    </xf>
    <xf numFmtId="49" fontId="7" fillId="0" borderId="5" xfId="2" applyNumberFormat="1" applyFont="1" applyBorder="1" applyAlignment="1">
      <alignment horizontal="left" vertical="center" shrinkToFit="1"/>
    </xf>
    <xf numFmtId="49" fontId="7" fillId="0" borderId="6" xfId="2" applyNumberFormat="1" applyFont="1" applyBorder="1" applyAlignment="1">
      <alignment horizontal="left" vertical="center" shrinkToFit="1"/>
    </xf>
    <xf numFmtId="49" fontId="7" fillId="0" borderId="9" xfId="2" applyNumberFormat="1" applyFont="1" applyBorder="1" applyAlignment="1">
      <alignment horizontal="left" vertical="center" shrinkToFit="1"/>
    </xf>
    <xf numFmtId="49" fontId="7" fillId="0" borderId="10" xfId="2" applyNumberFormat="1" applyFont="1" applyBorder="1" applyAlignment="1">
      <alignment horizontal="left" vertical="center" shrinkToFit="1"/>
    </xf>
    <xf numFmtId="49" fontId="8" fillId="0" borderId="5" xfId="2" applyNumberFormat="1" applyFont="1" applyBorder="1" applyAlignment="1">
      <alignment horizontal="left" vertical="center" shrinkToFit="1"/>
    </xf>
    <xf numFmtId="49" fontId="8" fillId="0" borderId="6" xfId="2" applyNumberFormat="1" applyFont="1" applyBorder="1" applyAlignment="1">
      <alignment horizontal="left" vertical="center" shrinkToFit="1"/>
    </xf>
    <xf numFmtId="49" fontId="7" fillId="0" borderId="5" xfId="2" applyNumberFormat="1" applyFont="1" applyBorder="1" applyAlignment="1">
      <alignment horizontal="center" vertical="center"/>
    </xf>
    <xf numFmtId="49" fontId="7" fillId="0" borderId="6" xfId="2" applyNumberFormat="1" applyFont="1" applyBorder="1" applyAlignment="1">
      <alignment horizontal="center" vertical="center"/>
    </xf>
    <xf numFmtId="177" fontId="7" fillId="0" borderId="0" xfId="2" applyNumberFormat="1" applyFont="1" applyAlignment="1">
      <alignment horizontal="left" vertical="center" shrinkToFit="1"/>
    </xf>
    <xf numFmtId="49" fontId="7" fillId="0" borderId="13" xfId="2" applyNumberFormat="1" applyFont="1" applyBorder="1" applyAlignment="1">
      <alignment horizontal="left" vertical="center" shrinkToFit="1"/>
    </xf>
    <xf numFmtId="49" fontId="7" fillId="0" borderId="14" xfId="2" applyNumberFormat="1" applyFont="1" applyBorder="1" applyAlignment="1">
      <alignment horizontal="left" vertical="center" shrinkToFit="1"/>
    </xf>
    <xf numFmtId="177" fontId="7" fillId="0" borderId="11" xfId="2" applyNumberFormat="1" applyFont="1" applyBorder="1" applyAlignment="1">
      <alignment horizontal="left" vertical="center" shrinkToFit="1"/>
    </xf>
    <xf numFmtId="177" fontId="7" fillId="0" borderId="10" xfId="2" applyNumberFormat="1" applyFont="1" applyBorder="1" applyAlignment="1">
      <alignment horizontal="left" vertical="center" shrinkToFit="1"/>
    </xf>
    <xf numFmtId="177" fontId="7" fillId="0" borderId="17" xfId="2" applyNumberFormat="1" applyFont="1" applyBorder="1" applyAlignment="1">
      <alignment horizontal="left" vertical="center" shrinkToFit="1"/>
    </xf>
    <xf numFmtId="49" fontId="7" fillId="0" borderId="0" xfId="2" applyNumberFormat="1" applyFont="1" applyAlignment="1">
      <alignment horizontal="left" vertical="center" shrinkToFit="1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177" fontId="7" fillId="0" borderId="11" xfId="2" applyNumberFormat="1" applyFont="1" applyBorder="1" applyAlignment="1">
      <alignment horizontal="left" vertical="center"/>
    </xf>
    <xf numFmtId="177" fontId="7" fillId="0" borderId="10" xfId="2" applyNumberFormat="1" applyFont="1" applyBorder="1" applyAlignment="1">
      <alignment horizontal="left" vertical="center"/>
    </xf>
    <xf numFmtId="177" fontId="7" fillId="0" borderId="11" xfId="2" quotePrefix="1" applyNumberFormat="1" applyFont="1" applyBorder="1" applyAlignment="1">
      <alignment horizontal="left" vertical="center" shrinkToFit="1"/>
    </xf>
    <xf numFmtId="49" fontId="7" fillId="0" borderId="5" xfId="2" applyNumberFormat="1" applyFont="1" applyBorder="1" applyAlignment="1">
      <alignment horizontal="left" vertical="center"/>
    </xf>
    <xf numFmtId="49" fontId="7" fillId="0" borderId="6" xfId="2" applyNumberFormat="1" applyFont="1" applyBorder="1" applyAlignment="1">
      <alignment horizontal="left" vertical="center"/>
    </xf>
    <xf numFmtId="49" fontId="7" fillId="0" borderId="7" xfId="2" applyNumberFormat="1" applyFont="1" applyBorder="1" applyAlignment="1">
      <alignment horizontal="left" vertical="center" shrinkToFit="1"/>
    </xf>
    <xf numFmtId="49" fontId="7" fillId="0" borderId="17" xfId="2" applyNumberFormat="1" applyFont="1" applyBorder="1" applyAlignment="1">
      <alignment horizontal="left" vertical="center" shrinkToFit="1"/>
    </xf>
    <xf numFmtId="49" fontId="7" fillId="0" borderId="1" xfId="2" applyNumberFormat="1" applyFont="1" applyBorder="1" applyAlignment="1">
      <alignment horizontal="left" vertical="center" shrinkToFit="1"/>
    </xf>
    <xf numFmtId="49" fontId="7" fillId="0" borderId="2" xfId="2" applyNumberFormat="1" applyFont="1" applyBorder="1" applyAlignment="1">
      <alignment horizontal="left" vertical="center" shrinkToFit="1"/>
    </xf>
    <xf numFmtId="241" fontId="7" fillId="0" borderId="17" xfId="2" applyNumberFormat="1" applyFont="1" applyBorder="1" applyAlignment="1">
      <alignment horizontal="left" vertical="center" shrinkToFit="1"/>
    </xf>
    <xf numFmtId="241" fontId="7" fillId="0" borderId="0" xfId="2" applyNumberFormat="1" applyFont="1" applyAlignment="1">
      <alignment horizontal="left" vertical="center" shrinkToFit="1"/>
    </xf>
    <xf numFmtId="49" fontId="7" fillId="0" borderId="7" xfId="2" applyNumberFormat="1" applyFont="1" applyBorder="1" applyAlignment="1">
      <alignment horizontal="center" vertical="center"/>
    </xf>
    <xf numFmtId="241" fontId="7" fillId="0" borderId="7" xfId="2" applyNumberFormat="1" applyFont="1" applyBorder="1" applyAlignment="1">
      <alignment horizontal="left" vertical="center" shrinkToFit="1"/>
    </xf>
    <xf numFmtId="241" fontId="7" fillId="0" borderId="6" xfId="2" applyNumberFormat="1" applyFont="1" applyBorder="1" applyAlignment="1">
      <alignment horizontal="left" vertical="center" shrinkToFi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 shrinkToFit="1"/>
    </xf>
  </cellXfs>
  <cellStyles count="3">
    <cellStyle name="標準" xfId="0" builtinId="0"/>
    <cellStyle name="標準 2" xfId="1" xr:uid="{4ED5797E-7A03-482D-A698-A303E80CFC0F}"/>
    <cellStyle name="標準_EMPX" xfId="2" xr:uid="{C3949642-46AD-4F50-89B3-A074D609CE31}"/>
  </cellStyles>
  <dxfs count="792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6FF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9ABDB-336D-4D9C-BBD2-661C0299C18C}">
  <sheetPr>
    <tabColor rgb="FFFFFF66"/>
  </sheetPr>
  <dimension ref="A1:CL62"/>
  <sheetViews>
    <sheetView showGridLines="0" view="pageBreakPreview" zoomScaleNormal="100" zoomScaleSheetLayoutView="100" workbookViewId="0">
      <pane xSplit="12" ySplit="10" topLeftCell="M11" activePane="bottomRight" state="frozen"/>
      <selection activeCell="B11" sqref="B11:B41"/>
      <selection pane="topRight" activeCell="B11" sqref="B11:B41"/>
      <selection pane="bottomLeft" activeCell="B11" sqref="B11:B41"/>
      <selection pane="bottomRight" activeCell="M6" sqref="M6:N6"/>
    </sheetView>
  </sheetViews>
  <sheetFormatPr defaultColWidth="1.625" defaultRowHeight="13.5"/>
  <cols>
    <col min="1" max="1" width="2.75" style="110" customWidth="1"/>
    <col min="2" max="2" width="6" style="112" bestFit="1" customWidth="1"/>
    <col min="3" max="3" width="6" style="112" customWidth="1"/>
    <col min="4" max="4" width="10.625" style="110" customWidth="1"/>
    <col min="5" max="5" width="22.625" style="110" customWidth="1"/>
    <col min="6" max="7" width="8.625" style="110" customWidth="1"/>
    <col min="8" max="8" width="14.625" style="110" customWidth="1"/>
    <col min="9" max="9" width="2.125" style="113" customWidth="1"/>
    <col min="10" max="11" width="14.625" style="110" customWidth="1"/>
    <col min="12" max="12" width="8.625" style="110" customWidth="1"/>
    <col min="13" max="13" width="16.625" style="110" customWidth="1"/>
    <col min="14" max="14" width="2.125" style="110" customWidth="1"/>
    <col min="15" max="15" width="16.625" style="110" customWidth="1"/>
    <col min="16" max="16" width="2.125" style="110" customWidth="1"/>
    <col min="17" max="17" width="16.625" style="110" customWidth="1"/>
    <col min="18" max="18" width="2.125" style="110" customWidth="1"/>
    <col min="19" max="19" width="16.625" style="110" customWidth="1"/>
    <col min="20" max="20" width="2.125" style="110" customWidth="1"/>
    <col min="21" max="21" width="16.625" style="110" customWidth="1"/>
    <col min="22" max="22" width="2.125" style="110" customWidth="1"/>
    <col min="23" max="23" width="16.625" style="110" customWidth="1"/>
    <col min="24" max="24" width="2.125" style="110" customWidth="1"/>
    <col min="25" max="25" width="16.625" style="110" customWidth="1"/>
    <col min="26" max="26" width="2.125" style="110" customWidth="1"/>
    <col min="27" max="27" width="16.625" style="110" customWidth="1"/>
    <col min="28" max="28" width="2.125" style="110" customWidth="1"/>
    <col min="29" max="29" width="16.625" style="110" customWidth="1"/>
    <col min="30" max="30" width="2.125" style="110" customWidth="1"/>
    <col min="31" max="31" width="16.625" style="110" customWidth="1"/>
    <col min="32" max="32" width="2.125" style="110" customWidth="1"/>
    <col min="33" max="33" width="16.625" style="110" customWidth="1"/>
    <col min="34" max="34" width="2.125" style="110" customWidth="1"/>
    <col min="35" max="35" width="16.625" style="110" customWidth="1"/>
    <col min="36" max="36" width="2.125" style="110" customWidth="1"/>
    <col min="37" max="37" width="16.625" style="110" customWidth="1"/>
    <col min="38" max="38" width="1.625" style="110" customWidth="1"/>
    <col min="39" max="39" width="16.625" style="110" customWidth="1"/>
    <col min="40" max="40" width="1.625" style="110" customWidth="1"/>
    <col min="41" max="41" width="16.625" style="110" customWidth="1"/>
    <col min="42" max="42" width="1.625" style="110" customWidth="1"/>
    <col min="43" max="43" width="16.625" style="110" customWidth="1"/>
    <col min="44" max="44" width="1.625" style="110" customWidth="1"/>
    <col min="45" max="45" width="16.625" style="110" customWidth="1"/>
    <col min="46" max="46" width="1.625" style="110" customWidth="1"/>
    <col min="47" max="47" width="16.625" style="110" customWidth="1"/>
    <col min="48" max="48" width="1.625" style="110" customWidth="1"/>
    <col min="49" max="49" width="16.625" style="110" customWidth="1"/>
    <col min="50" max="50" width="1.625" style="110" customWidth="1"/>
    <col min="51" max="51" width="16.625" style="110" customWidth="1"/>
    <col min="52" max="52" width="1.625" style="110" customWidth="1"/>
    <col min="53" max="53" width="16.625" style="110" customWidth="1"/>
    <col min="54" max="54" width="1.625" style="110" customWidth="1"/>
    <col min="55" max="55" width="16.625" style="110" customWidth="1"/>
    <col min="56" max="56" width="1.625" style="110" customWidth="1"/>
    <col min="57" max="57" width="16.625" style="110" customWidth="1"/>
    <col min="58" max="58" width="1.625" style="110" customWidth="1"/>
    <col min="59" max="59" width="16.625" style="110" customWidth="1"/>
    <col min="60" max="60" width="1.625" style="110" customWidth="1"/>
    <col min="61" max="61" width="16.625" style="110" customWidth="1"/>
    <col min="62" max="62" width="1.625" style="110" customWidth="1"/>
    <col min="63" max="63" width="16.625" style="110" customWidth="1"/>
    <col min="64" max="64" width="1.625" style="110" customWidth="1"/>
    <col min="65" max="65" width="16.625" style="110" customWidth="1"/>
    <col min="66" max="66" width="1.625" style="110" customWidth="1"/>
    <col min="67" max="67" width="16.625" style="110" customWidth="1"/>
    <col min="68" max="68" width="1.625" style="110" customWidth="1"/>
    <col min="69" max="69" width="16.625" style="110" customWidth="1"/>
    <col min="70" max="70" width="1.625" style="110" customWidth="1"/>
    <col min="71" max="71" width="16.625" style="110" customWidth="1"/>
    <col min="72" max="72" width="1.625" style="110" customWidth="1"/>
    <col min="73" max="73" width="16.625" style="110" customWidth="1"/>
    <col min="74" max="74" width="1.625" style="110" customWidth="1"/>
    <col min="75" max="75" width="16.625" style="110" customWidth="1"/>
    <col min="76" max="76" width="1.625" style="110" customWidth="1"/>
    <col min="77" max="77" width="16.625" style="110" customWidth="1"/>
    <col min="78" max="78" width="1.625" style="110" customWidth="1"/>
    <col min="79" max="79" width="16.625" style="110" customWidth="1"/>
    <col min="80" max="80" width="1.625" style="110" customWidth="1"/>
    <col min="81" max="81" width="16.625" style="110" customWidth="1"/>
    <col min="82" max="82" width="1.625" style="110" customWidth="1"/>
    <col min="83" max="83" width="16.625" style="110" customWidth="1"/>
    <col min="84" max="84" width="1.625" style="110" customWidth="1"/>
    <col min="85" max="85" width="16.625" style="110" customWidth="1"/>
    <col min="86" max="86" width="1.625" style="110" customWidth="1"/>
    <col min="87" max="87" width="16.625" style="110" customWidth="1"/>
    <col min="88" max="88" width="1.625" style="110" customWidth="1"/>
    <col min="89" max="89" width="16.625" style="110" customWidth="1"/>
    <col min="90" max="90" width="1.625" style="110" customWidth="1"/>
    <col min="91" max="91" width="17.125" style="3" customWidth="1"/>
    <col min="92" max="92" width="1.625" style="3" customWidth="1"/>
    <col min="93" max="93" width="17.125" style="3" customWidth="1"/>
    <col min="94" max="94" width="1.625" style="3" customWidth="1"/>
    <col min="95" max="95" width="17.125" style="3" customWidth="1"/>
    <col min="96" max="96" width="1.625" style="3" customWidth="1"/>
    <col min="97" max="97" width="17.125" style="3" customWidth="1"/>
    <col min="98" max="98" width="1.625" style="3" customWidth="1"/>
    <col min="99" max="99" width="17.125" style="3" customWidth="1"/>
    <col min="100" max="100" width="1.625" style="3" customWidth="1"/>
    <col min="101" max="101" width="17.125" style="3" customWidth="1"/>
    <col min="102" max="102" width="1.625" style="3" customWidth="1"/>
    <col min="103" max="103" width="17.125" style="3" customWidth="1"/>
    <col min="104" max="104" width="1.625" style="3" customWidth="1"/>
    <col min="105" max="105" width="17.125" style="3" customWidth="1"/>
    <col min="106" max="106" width="1.625" style="3" customWidth="1"/>
    <col min="107" max="107" width="17.125" style="3" customWidth="1"/>
    <col min="108" max="108" width="1.625" style="3" customWidth="1"/>
    <col min="109" max="109" width="17.125" style="3" customWidth="1"/>
    <col min="110" max="110" width="1.625" style="3" customWidth="1"/>
    <col min="111" max="111" width="17.125" style="3" customWidth="1"/>
    <col min="112" max="112" width="1.625" style="3" customWidth="1"/>
    <col min="113" max="113" width="17.125" style="3" customWidth="1"/>
    <col min="114" max="114" width="1.625" style="3" customWidth="1"/>
    <col min="115" max="115" width="17.125" style="3" customWidth="1"/>
    <col min="116" max="116" width="1.625" style="3" customWidth="1"/>
    <col min="117" max="117" width="17.125" style="3" customWidth="1"/>
    <col min="118" max="118" width="1.625" style="3" customWidth="1"/>
    <col min="119" max="119" width="17.125" style="3" customWidth="1"/>
    <col min="120" max="120" width="1.625" style="3" customWidth="1"/>
    <col min="121" max="121" width="17.125" style="3" customWidth="1"/>
    <col min="122" max="122" width="1.625" style="3" customWidth="1"/>
    <col min="123" max="123" width="17.125" style="3" customWidth="1"/>
    <col min="124" max="124" width="1.625" style="3" customWidth="1"/>
    <col min="125" max="125" width="17.125" style="3" customWidth="1"/>
    <col min="126" max="126" width="1.625" style="3" customWidth="1"/>
    <col min="127" max="127" width="17.125" style="3" customWidth="1"/>
    <col min="128" max="128" width="1.625" style="3" customWidth="1"/>
    <col min="129" max="129" width="17.125" style="3" customWidth="1"/>
    <col min="130" max="130" width="1.625" style="3" customWidth="1"/>
    <col min="131" max="131" width="17.125" style="3" customWidth="1"/>
    <col min="132" max="132" width="1.625" style="3" customWidth="1"/>
    <col min="133" max="133" width="17.125" style="3" customWidth="1"/>
    <col min="134" max="134" width="1.625" style="3" customWidth="1"/>
    <col min="135" max="135" width="17.125" style="3" customWidth="1"/>
    <col min="136" max="136" width="1.625" style="3" customWidth="1"/>
    <col min="137" max="137" width="17.125" style="3" customWidth="1"/>
    <col min="138" max="138" width="1.625" style="3" customWidth="1"/>
    <col min="139" max="139" width="17.125" style="3" customWidth="1"/>
    <col min="140" max="140" width="1.625" style="3" customWidth="1"/>
    <col min="141" max="141" width="17.125" style="3" customWidth="1"/>
    <col min="142" max="142" width="1.625" style="3" customWidth="1"/>
    <col min="143" max="143" width="17.125" style="3" customWidth="1"/>
    <col min="144" max="144" width="1.625" style="3" customWidth="1"/>
    <col min="145" max="145" width="17.125" style="3" customWidth="1"/>
    <col min="146" max="146" width="1.625" style="3" customWidth="1"/>
    <col min="147" max="147" width="17.125" style="3" customWidth="1"/>
    <col min="148" max="148" width="1.625" style="3" customWidth="1"/>
    <col min="149" max="149" width="17.125" style="3" customWidth="1"/>
    <col min="150" max="150" width="1.625" style="3" customWidth="1"/>
    <col min="151" max="151" width="17.125" style="3" customWidth="1"/>
    <col min="152" max="152" width="1.625" style="3" customWidth="1"/>
    <col min="153" max="153" width="17.125" style="3" customWidth="1"/>
    <col min="154" max="154" width="1.625" style="3" customWidth="1"/>
    <col min="155" max="155" width="17.125" style="3" customWidth="1"/>
    <col min="156" max="156" width="1.625" style="3" customWidth="1"/>
    <col min="157" max="157" width="17.125" style="3" customWidth="1"/>
    <col min="158" max="158" width="1.625" style="3" customWidth="1"/>
    <col min="159" max="159" width="17.125" style="3" customWidth="1"/>
    <col min="160" max="160" width="1.625" style="3" customWidth="1"/>
    <col min="161" max="161" width="17.125" style="3" customWidth="1"/>
    <col min="162" max="162" width="1.625" style="3" customWidth="1"/>
    <col min="163" max="163" width="17.125" style="3" customWidth="1"/>
    <col min="164" max="164" width="1.625" style="3" customWidth="1"/>
    <col min="165" max="165" width="17.125" style="3" customWidth="1"/>
    <col min="166" max="166" width="1.625" style="3" customWidth="1"/>
    <col min="167" max="167" width="17.125" style="3" customWidth="1"/>
    <col min="168" max="168" width="1.625" style="3" customWidth="1"/>
    <col min="169" max="169" width="17.125" style="3" customWidth="1"/>
    <col min="170" max="170" width="1.625" style="3" customWidth="1"/>
    <col min="171" max="171" width="17.125" style="3" customWidth="1"/>
    <col min="172" max="172" width="1.625" style="3" customWidth="1"/>
    <col min="173" max="173" width="17.125" style="3" customWidth="1"/>
    <col min="174" max="174" width="1.625" style="3" customWidth="1"/>
    <col min="175" max="175" width="17.125" style="3" customWidth="1"/>
    <col min="176" max="176" width="1.625" style="3" customWidth="1"/>
    <col min="177" max="177" width="17.125" style="3" customWidth="1"/>
    <col min="178" max="178" width="1.625" style="3" customWidth="1"/>
    <col min="179" max="179" width="17.125" style="3" customWidth="1"/>
    <col min="180" max="180" width="1.625" style="3" customWidth="1"/>
    <col min="181" max="181" width="17.125" style="3" customWidth="1"/>
    <col min="182" max="182" width="1.625" style="3" customWidth="1"/>
    <col min="183" max="183" width="17.125" style="3" customWidth="1"/>
    <col min="184" max="184" width="1.625" style="3" customWidth="1"/>
    <col min="185" max="185" width="17.125" style="3" customWidth="1"/>
    <col min="186" max="186" width="1.625" style="3" customWidth="1"/>
    <col min="187" max="187" width="17.125" style="3" customWidth="1"/>
    <col min="188" max="188" width="1.625" style="3" customWidth="1"/>
    <col min="189" max="189" width="17.125" style="3" customWidth="1"/>
    <col min="190" max="190" width="1.625" style="3" customWidth="1"/>
    <col min="191" max="191" width="17.125" style="3" customWidth="1"/>
    <col min="192" max="192" width="1.625" style="3" customWidth="1"/>
    <col min="193" max="193" width="17.125" style="3" customWidth="1"/>
    <col min="194" max="194" width="1.625" style="3" customWidth="1"/>
    <col min="195" max="195" width="17.125" style="3" customWidth="1"/>
    <col min="196" max="196" width="1.625" style="3" customWidth="1"/>
    <col min="197" max="197" width="17.125" style="3" customWidth="1"/>
    <col min="198" max="198" width="1.625" style="3" customWidth="1"/>
    <col min="199" max="199" width="17.125" style="3" customWidth="1"/>
    <col min="200" max="200" width="1.625" style="3" customWidth="1"/>
    <col min="201" max="201" width="17.125" style="3" customWidth="1"/>
    <col min="202" max="202" width="1.625" style="3" customWidth="1"/>
    <col min="203" max="203" width="17.125" style="3" customWidth="1"/>
    <col min="204" max="204" width="1.625" style="3" customWidth="1"/>
    <col min="205" max="205" width="17.125" style="3" customWidth="1"/>
    <col min="206" max="206" width="1.625" style="3" customWidth="1"/>
    <col min="207" max="207" width="17.125" style="3" customWidth="1"/>
    <col min="208" max="208" width="1.625" style="3" customWidth="1"/>
    <col min="209" max="209" width="17.125" style="3" customWidth="1"/>
    <col min="210" max="210" width="1.625" style="3" customWidth="1"/>
    <col min="211" max="211" width="17.125" style="3" customWidth="1"/>
    <col min="212" max="212" width="1.625" style="3" customWidth="1"/>
    <col min="213" max="213" width="17.125" style="3" customWidth="1"/>
    <col min="214" max="214" width="1.625" style="3" customWidth="1"/>
    <col min="215" max="215" width="17.125" style="3" customWidth="1"/>
    <col min="216" max="216" width="1.625" style="3" customWidth="1"/>
    <col min="217" max="217" width="17.125" style="3" customWidth="1"/>
    <col min="218" max="218" width="1.625" style="3" customWidth="1"/>
    <col min="219" max="219" width="17.125" style="3" customWidth="1"/>
    <col min="220" max="220" width="1.625" style="3" customWidth="1"/>
    <col min="221" max="221" width="17.125" style="3" customWidth="1"/>
    <col min="222" max="222" width="1.625" style="3" customWidth="1"/>
    <col min="223" max="223" width="17.125" style="3" customWidth="1"/>
    <col min="224" max="224" width="1.625" style="3" customWidth="1"/>
    <col min="225" max="225" width="17.125" style="3" customWidth="1"/>
    <col min="226" max="226" width="1.625" style="3" customWidth="1"/>
    <col min="227" max="227" width="17.125" style="3" customWidth="1"/>
    <col min="228" max="228" width="1.625" style="3" customWidth="1"/>
    <col min="229" max="229" width="17.125" style="3" customWidth="1"/>
    <col min="230" max="230" width="1.625" style="3" customWidth="1"/>
    <col min="231" max="231" width="17.125" style="3" customWidth="1"/>
    <col min="232" max="232" width="1.625" style="3" customWidth="1"/>
    <col min="233" max="233" width="17.125" style="3" customWidth="1"/>
    <col min="234" max="234" width="1.625" style="3" customWidth="1"/>
    <col min="235" max="235" width="17.125" style="3" customWidth="1"/>
    <col min="236" max="236" width="1.625" style="3" customWidth="1"/>
    <col min="237" max="237" width="17.125" style="3" customWidth="1"/>
    <col min="238" max="238" width="1.625" style="3" customWidth="1"/>
    <col min="239" max="239" width="17.125" style="3" customWidth="1"/>
    <col min="240" max="240" width="1.625" style="3" customWidth="1"/>
    <col min="241" max="241" width="17.125" style="3" customWidth="1"/>
    <col min="242" max="242" width="1.625" style="3" customWidth="1"/>
    <col min="243" max="243" width="17.125" style="3" customWidth="1"/>
    <col min="244" max="244" width="1.625" style="3" customWidth="1"/>
    <col min="245" max="245" width="17.125" style="3" customWidth="1"/>
    <col min="246" max="246" width="1.625" style="3" customWidth="1"/>
    <col min="247" max="247" width="17.125" style="3" customWidth="1"/>
    <col min="248" max="248" width="1.625" style="3" customWidth="1"/>
    <col min="249" max="16384" width="1.625" style="3"/>
  </cols>
  <sheetData>
    <row r="1" spans="1:90" ht="9" customHeight="1">
      <c r="A1" s="1"/>
      <c r="B1" s="2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3"/>
      <c r="O1" s="1"/>
      <c r="P1" s="3"/>
      <c r="Q1" s="1"/>
      <c r="R1" s="3"/>
      <c r="S1" s="1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</row>
    <row r="2" spans="1:90" ht="24" customHeight="1">
      <c r="A2" s="1"/>
      <c r="B2" s="2"/>
      <c r="C2" s="2"/>
      <c r="D2" s="4" t="s">
        <v>0</v>
      </c>
      <c r="E2" s="4"/>
      <c r="F2" s="4"/>
      <c r="G2" s="4"/>
      <c r="H2" s="4"/>
      <c r="I2" s="5"/>
      <c r="J2" s="4"/>
      <c r="K2" s="4"/>
      <c r="L2" s="4"/>
      <c r="M2" s="4"/>
      <c r="N2" s="3"/>
      <c r="O2" s="4"/>
      <c r="P2" s="3"/>
      <c r="Q2" s="4"/>
      <c r="R2" s="3"/>
      <c r="S2" s="4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</row>
    <row r="3" spans="1:90" ht="20.100000000000001" customHeight="1">
      <c r="A3" s="1"/>
      <c r="B3" s="2"/>
      <c r="C3" s="2"/>
      <c r="D3" s="6" t="s">
        <v>1</v>
      </c>
      <c r="E3" s="7" t="s">
        <v>2</v>
      </c>
      <c r="F3" s="8"/>
      <c r="G3" s="8"/>
      <c r="H3" s="9"/>
      <c r="I3" s="10"/>
      <c r="J3" s="9"/>
      <c r="K3" s="9"/>
      <c r="L3" s="9"/>
      <c r="M3" s="9"/>
      <c r="N3" s="3"/>
      <c r="O3" s="9"/>
      <c r="P3" s="3"/>
      <c r="Q3" s="9"/>
      <c r="R3" s="3"/>
      <c r="S3" s="9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</row>
    <row r="4" spans="1:90" ht="14.1" customHeight="1">
      <c r="A4" s="1"/>
      <c r="B4" s="2" t="s">
        <v>3</v>
      </c>
      <c r="C4" s="2" t="s">
        <v>4</v>
      </c>
      <c r="D4" s="205" t="s">
        <v>5</v>
      </c>
      <c r="E4" s="206"/>
      <c r="F4" s="11"/>
      <c r="G4" s="12"/>
      <c r="H4" s="13"/>
      <c r="I4" s="14"/>
      <c r="J4" s="11"/>
      <c r="K4" s="11"/>
      <c r="L4" s="15"/>
      <c r="M4" s="207" t="s">
        <v>6</v>
      </c>
      <c r="N4" s="199"/>
      <c r="O4" s="198"/>
      <c r="P4" s="199"/>
      <c r="Q4" s="198"/>
      <c r="R4" s="199"/>
      <c r="S4" s="198"/>
      <c r="T4" s="199"/>
      <c r="U4" s="198"/>
      <c r="V4" s="199"/>
      <c r="W4" s="198"/>
      <c r="X4" s="199"/>
      <c r="Y4" s="197"/>
      <c r="Z4" s="188"/>
      <c r="AA4" s="188"/>
      <c r="AB4" s="188"/>
      <c r="AC4" s="188"/>
      <c r="AD4" s="188"/>
      <c r="AE4" s="188"/>
      <c r="AF4" s="188"/>
      <c r="AG4" s="188"/>
      <c r="AH4" s="188"/>
      <c r="AI4" s="188"/>
      <c r="AJ4" s="188"/>
      <c r="AK4" s="188"/>
      <c r="AL4" s="188"/>
      <c r="AM4" s="188"/>
      <c r="AN4" s="188"/>
      <c r="AO4" s="188"/>
      <c r="AP4" s="188"/>
      <c r="AQ4" s="188"/>
      <c r="AR4" s="188"/>
      <c r="AS4" s="188"/>
      <c r="AT4" s="188"/>
      <c r="AU4" s="188"/>
      <c r="AV4" s="188"/>
      <c r="AW4" s="188"/>
      <c r="AX4" s="188"/>
      <c r="AY4" s="188"/>
      <c r="AZ4" s="188"/>
      <c r="BA4" s="188"/>
      <c r="BB4" s="188"/>
      <c r="BC4" s="188"/>
      <c r="BD4" s="188"/>
      <c r="BE4" s="188"/>
      <c r="BF4" s="188"/>
      <c r="BG4" s="188"/>
      <c r="BH4" s="188"/>
      <c r="BI4" s="188"/>
      <c r="BJ4" s="188"/>
      <c r="BK4" s="188"/>
      <c r="BL4" s="188"/>
      <c r="BM4" s="188"/>
      <c r="BN4" s="188"/>
      <c r="BO4" s="188"/>
      <c r="BP4" s="188"/>
      <c r="BQ4" s="188"/>
      <c r="BR4" s="188"/>
      <c r="BS4" s="188"/>
      <c r="BT4" s="188"/>
      <c r="BU4" s="188"/>
      <c r="BV4" s="188"/>
      <c r="BW4" s="188"/>
      <c r="BX4" s="188"/>
      <c r="BY4" s="188"/>
      <c r="BZ4" s="188"/>
      <c r="CA4" s="188"/>
      <c r="CB4" s="188"/>
      <c r="CC4" s="188"/>
      <c r="CD4" s="188"/>
      <c r="CE4" s="188"/>
      <c r="CF4" s="188"/>
      <c r="CG4" s="3"/>
      <c r="CH4" s="3"/>
      <c r="CI4" s="3"/>
      <c r="CJ4" s="3"/>
      <c r="CK4" s="3"/>
      <c r="CL4" s="3"/>
    </row>
    <row r="5" spans="1:90" ht="14.1" customHeight="1">
      <c r="A5" s="1"/>
      <c r="B5" s="16">
        <v>3</v>
      </c>
      <c r="C5" s="16">
        <v>1</v>
      </c>
      <c r="D5" s="194" t="s">
        <v>7</v>
      </c>
      <c r="E5" s="195"/>
      <c r="F5" s="180" t="s">
        <v>8</v>
      </c>
      <c r="G5" s="181"/>
      <c r="H5" s="202" t="s">
        <v>9</v>
      </c>
      <c r="I5" s="181"/>
      <c r="J5" s="19" t="s">
        <v>10</v>
      </c>
      <c r="K5" s="19" t="s">
        <v>11</v>
      </c>
      <c r="L5" s="21" t="s">
        <v>12</v>
      </c>
      <c r="M5" s="203" t="s">
        <v>13</v>
      </c>
      <c r="N5" s="204"/>
      <c r="O5" s="203"/>
      <c r="P5" s="204"/>
      <c r="Q5" s="203"/>
      <c r="R5" s="204"/>
      <c r="S5" s="203"/>
      <c r="T5" s="204"/>
      <c r="U5" s="203"/>
      <c r="V5" s="204"/>
      <c r="W5" s="203"/>
      <c r="X5" s="204"/>
      <c r="Y5" s="200"/>
      <c r="Z5" s="201"/>
      <c r="AA5" s="201"/>
      <c r="AB5" s="201"/>
      <c r="AC5" s="201"/>
      <c r="AD5" s="201"/>
      <c r="AE5" s="201"/>
      <c r="AF5" s="201"/>
      <c r="AG5" s="201"/>
      <c r="AH5" s="201"/>
      <c r="AI5" s="201"/>
      <c r="AJ5" s="201"/>
      <c r="AK5" s="201"/>
      <c r="AL5" s="201"/>
      <c r="AM5" s="201"/>
      <c r="AN5" s="201"/>
      <c r="AO5" s="201"/>
      <c r="AP5" s="201"/>
      <c r="AQ5" s="201"/>
      <c r="AR5" s="201"/>
      <c r="AS5" s="201"/>
      <c r="AT5" s="201"/>
      <c r="AU5" s="201"/>
      <c r="AV5" s="201"/>
      <c r="AW5" s="201"/>
      <c r="AX5" s="201"/>
      <c r="AY5" s="201"/>
      <c r="AZ5" s="201"/>
      <c r="BA5" s="201"/>
      <c r="BB5" s="201"/>
      <c r="BC5" s="201"/>
      <c r="BD5" s="201"/>
      <c r="BE5" s="201"/>
      <c r="BF5" s="201"/>
      <c r="BG5" s="201"/>
      <c r="BH5" s="201"/>
      <c r="BI5" s="201"/>
      <c r="BJ5" s="201"/>
      <c r="BK5" s="201"/>
      <c r="BL5" s="201"/>
      <c r="BM5" s="201"/>
      <c r="BN5" s="201"/>
      <c r="BO5" s="201"/>
      <c r="BP5" s="201"/>
      <c r="BQ5" s="201"/>
      <c r="BR5" s="201"/>
      <c r="BS5" s="201"/>
      <c r="BT5" s="201"/>
      <c r="BU5" s="201"/>
      <c r="BV5" s="201"/>
      <c r="BW5" s="201"/>
      <c r="BX5" s="201"/>
      <c r="BY5" s="201"/>
      <c r="BZ5" s="201"/>
      <c r="CA5" s="201"/>
      <c r="CB5" s="201"/>
      <c r="CC5" s="201"/>
      <c r="CD5" s="201"/>
      <c r="CE5" s="201"/>
      <c r="CF5" s="201"/>
      <c r="CG5" s="3"/>
      <c r="CH5" s="3"/>
      <c r="CI5" s="3"/>
      <c r="CJ5" s="3"/>
      <c r="CK5" s="3"/>
      <c r="CL5" s="3"/>
    </row>
    <row r="6" spans="1:90" ht="14.1" customHeight="1">
      <c r="A6" s="1"/>
      <c r="B6" s="16">
        <v>50</v>
      </c>
      <c r="C6" s="16">
        <v>1</v>
      </c>
      <c r="D6" s="194" t="s">
        <v>14</v>
      </c>
      <c r="E6" s="195"/>
      <c r="F6" s="17"/>
      <c r="G6" s="18"/>
      <c r="H6" s="22"/>
      <c r="I6" s="20"/>
      <c r="J6" s="17"/>
      <c r="K6" s="17"/>
      <c r="L6" s="23"/>
      <c r="M6" s="196" t="s">
        <v>285</v>
      </c>
      <c r="N6" s="175"/>
      <c r="O6" s="196"/>
      <c r="P6" s="175"/>
      <c r="Q6" s="196"/>
      <c r="R6" s="175"/>
      <c r="S6" s="196"/>
      <c r="T6" s="175"/>
      <c r="U6" s="196"/>
      <c r="V6" s="175"/>
      <c r="W6" s="196"/>
      <c r="X6" s="175"/>
      <c r="Y6" s="197"/>
      <c r="Z6" s="188"/>
      <c r="AA6" s="188"/>
      <c r="AB6" s="188"/>
      <c r="AC6" s="188"/>
      <c r="AD6" s="188"/>
      <c r="AE6" s="188"/>
      <c r="AF6" s="188"/>
      <c r="AG6" s="188"/>
      <c r="AH6" s="188"/>
      <c r="AI6" s="188"/>
      <c r="AJ6" s="188"/>
      <c r="AK6" s="188"/>
      <c r="AL6" s="188"/>
      <c r="AM6" s="188"/>
      <c r="AN6" s="188"/>
      <c r="AO6" s="188"/>
      <c r="AP6" s="188"/>
      <c r="AQ6" s="188"/>
      <c r="AR6" s="188"/>
      <c r="AS6" s="188"/>
      <c r="AT6" s="188"/>
      <c r="AU6" s="188"/>
      <c r="AV6" s="188"/>
      <c r="AW6" s="188"/>
      <c r="AX6" s="188"/>
      <c r="AY6" s="188"/>
      <c r="AZ6" s="188"/>
      <c r="BA6" s="188"/>
      <c r="BB6" s="188"/>
      <c r="BC6" s="188"/>
      <c r="BD6" s="188"/>
      <c r="BE6" s="188"/>
      <c r="BF6" s="188"/>
      <c r="BG6" s="188"/>
      <c r="BH6" s="188"/>
      <c r="BI6" s="188"/>
      <c r="BJ6" s="188"/>
      <c r="BK6" s="188"/>
      <c r="BL6" s="188"/>
      <c r="BM6" s="188"/>
      <c r="BN6" s="188"/>
      <c r="BO6" s="188"/>
      <c r="BP6" s="188"/>
      <c r="BQ6" s="188"/>
      <c r="BR6" s="188"/>
      <c r="BS6" s="188"/>
      <c r="BT6" s="188"/>
      <c r="BU6" s="188"/>
      <c r="BV6" s="188"/>
      <c r="BW6" s="188"/>
      <c r="BX6" s="188"/>
      <c r="BY6" s="188"/>
      <c r="BZ6" s="188"/>
      <c r="CA6" s="188"/>
      <c r="CB6" s="188"/>
      <c r="CC6" s="188"/>
      <c r="CD6" s="188"/>
      <c r="CE6" s="188"/>
      <c r="CF6" s="188"/>
      <c r="CG6" s="3"/>
      <c r="CH6" s="3"/>
      <c r="CI6" s="3"/>
      <c r="CJ6" s="3"/>
      <c r="CK6" s="3"/>
      <c r="CL6" s="3"/>
    </row>
    <row r="7" spans="1:90" ht="14.1" customHeight="1">
      <c r="A7" s="1"/>
      <c r="B7" s="16">
        <v>7</v>
      </c>
      <c r="C7" s="16">
        <v>1</v>
      </c>
      <c r="D7" s="194" t="s">
        <v>15</v>
      </c>
      <c r="E7" s="195"/>
      <c r="F7" s="17"/>
      <c r="G7" s="18"/>
      <c r="H7" s="24">
        <v>20</v>
      </c>
      <c r="I7" s="25" t="s">
        <v>16</v>
      </c>
      <c r="J7" s="23"/>
      <c r="K7" s="17"/>
      <c r="L7" s="23"/>
      <c r="M7" s="196" t="s">
        <v>17</v>
      </c>
      <c r="N7" s="175"/>
      <c r="O7" s="174"/>
      <c r="P7" s="175"/>
      <c r="Q7" s="196"/>
      <c r="R7" s="175"/>
      <c r="S7" s="174"/>
      <c r="T7" s="175"/>
      <c r="U7" s="196"/>
      <c r="V7" s="175"/>
      <c r="W7" s="174"/>
      <c r="X7" s="175"/>
      <c r="Y7" s="197"/>
      <c r="Z7" s="188"/>
      <c r="AA7" s="188"/>
      <c r="AB7" s="188"/>
      <c r="AC7" s="188"/>
      <c r="AD7" s="188"/>
      <c r="AE7" s="188"/>
      <c r="AF7" s="188"/>
      <c r="AG7" s="188"/>
      <c r="AH7" s="188"/>
      <c r="AI7" s="188"/>
      <c r="AJ7" s="188"/>
      <c r="AK7" s="188"/>
      <c r="AL7" s="188"/>
      <c r="AM7" s="188"/>
      <c r="AN7" s="188"/>
      <c r="AO7" s="188"/>
      <c r="AP7" s="188"/>
      <c r="AQ7" s="188"/>
      <c r="AR7" s="188"/>
      <c r="AS7" s="188"/>
      <c r="AT7" s="188"/>
      <c r="AU7" s="188"/>
      <c r="AV7" s="188"/>
      <c r="AW7" s="188"/>
      <c r="AX7" s="188"/>
      <c r="AY7" s="188"/>
      <c r="AZ7" s="188"/>
      <c r="BA7" s="188"/>
      <c r="BB7" s="188"/>
      <c r="BC7" s="188"/>
      <c r="BD7" s="188"/>
      <c r="BE7" s="188"/>
      <c r="BF7" s="188"/>
      <c r="BG7" s="188"/>
      <c r="BH7" s="188"/>
      <c r="BI7" s="188"/>
      <c r="BJ7" s="188"/>
      <c r="BK7" s="188"/>
      <c r="BL7" s="188"/>
      <c r="BM7" s="188"/>
      <c r="BN7" s="188"/>
      <c r="BO7" s="188"/>
      <c r="BP7" s="188"/>
      <c r="BQ7" s="188"/>
      <c r="BR7" s="188"/>
      <c r="BS7" s="188"/>
      <c r="BT7" s="188"/>
      <c r="BU7" s="188"/>
      <c r="BV7" s="188"/>
      <c r="BW7" s="188"/>
      <c r="BX7" s="188"/>
      <c r="BY7" s="188"/>
      <c r="BZ7" s="188"/>
      <c r="CA7" s="188"/>
      <c r="CB7" s="188"/>
      <c r="CC7" s="188"/>
      <c r="CD7" s="188"/>
      <c r="CE7" s="188"/>
      <c r="CF7" s="188"/>
      <c r="CG7" s="3"/>
      <c r="CH7" s="3"/>
      <c r="CI7" s="3"/>
      <c r="CJ7" s="3"/>
      <c r="CK7" s="3"/>
      <c r="CL7" s="3"/>
    </row>
    <row r="8" spans="1:90" ht="14.1" customHeight="1">
      <c r="A8" s="1"/>
      <c r="B8" s="16">
        <v>28</v>
      </c>
      <c r="C8" s="16">
        <v>1</v>
      </c>
      <c r="D8" s="194" t="s">
        <v>18</v>
      </c>
      <c r="E8" s="195"/>
      <c r="F8" s="17"/>
      <c r="G8" s="18"/>
      <c r="H8" s="24">
        <v>10</v>
      </c>
      <c r="I8" s="26" t="s">
        <v>19</v>
      </c>
      <c r="J8" s="23"/>
      <c r="K8" s="17"/>
      <c r="L8" s="23"/>
      <c r="M8" s="196" t="s">
        <v>20</v>
      </c>
      <c r="N8" s="175"/>
      <c r="O8" s="174"/>
      <c r="P8" s="175"/>
      <c r="Q8" s="174"/>
      <c r="R8" s="175"/>
      <c r="S8" s="174"/>
      <c r="T8" s="175"/>
      <c r="U8" s="174"/>
      <c r="V8" s="175"/>
      <c r="W8" s="174"/>
      <c r="X8" s="175"/>
      <c r="Y8" s="197"/>
      <c r="Z8" s="188"/>
      <c r="AA8" s="188"/>
      <c r="AB8" s="188"/>
      <c r="AC8" s="188"/>
      <c r="AD8" s="188"/>
      <c r="AE8" s="188"/>
      <c r="AF8" s="188"/>
      <c r="AG8" s="188"/>
      <c r="AH8" s="188"/>
      <c r="AI8" s="188"/>
      <c r="AJ8" s="188"/>
      <c r="AK8" s="188"/>
      <c r="AL8" s="188"/>
      <c r="AM8" s="188"/>
      <c r="AN8" s="188"/>
      <c r="AO8" s="188"/>
      <c r="AP8" s="188"/>
      <c r="AQ8" s="188"/>
      <c r="AR8" s="188"/>
      <c r="AS8" s="188"/>
      <c r="AT8" s="188"/>
      <c r="AU8" s="188"/>
      <c r="AV8" s="188"/>
      <c r="AW8" s="188"/>
      <c r="AX8" s="188"/>
      <c r="AY8" s="188"/>
      <c r="AZ8" s="188"/>
      <c r="BA8" s="188"/>
      <c r="BB8" s="188"/>
      <c r="BC8" s="188"/>
      <c r="BD8" s="188"/>
      <c r="BE8" s="188"/>
      <c r="BF8" s="188"/>
      <c r="BG8" s="188"/>
      <c r="BH8" s="188"/>
      <c r="BI8" s="188"/>
      <c r="BJ8" s="188"/>
      <c r="BK8" s="188"/>
      <c r="BL8" s="188"/>
      <c r="BM8" s="188"/>
      <c r="BN8" s="188"/>
      <c r="BO8" s="188"/>
      <c r="BP8" s="188"/>
      <c r="BQ8" s="188"/>
      <c r="BR8" s="188"/>
      <c r="BS8" s="188"/>
      <c r="BT8" s="188"/>
      <c r="BU8" s="188"/>
      <c r="BV8" s="188"/>
      <c r="BW8" s="188"/>
      <c r="BX8" s="188"/>
      <c r="BY8" s="188"/>
      <c r="BZ8" s="188"/>
      <c r="CA8" s="188"/>
      <c r="CB8" s="188"/>
      <c r="CC8" s="188"/>
      <c r="CD8" s="188"/>
      <c r="CE8" s="188"/>
      <c r="CF8" s="188"/>
      <c r="CG8" s="3"/>
      <c r="CH8" s="3"/>
      <c r="CI8" s="3"/>
      <c r="CJ8" s="3"/>
      <c r="CK8" s="3"/>
      <c r="CL8" s="3"/>
    </row>
    <row r="9" spans="1:90" ht="14.1" customHeight="1">
      <c r="A9" s="1"/>
      <c r="B9" s="16">
        <v>105</v>
      </c>
      <c r="C9" s="16">
        <v>1</v>
      </c>
      <c r="D9" s="194" t="s">
        <v>21</v>
      </c>
      <c r="E9" s="195"/>
      <c r="F9" s="17"/>
      <c r="G9" s="18"/>
      <c r="H9" s="27"/>
      <c r="I9" s="20"/>
      <c r="J9" s="17"/>
      <c r="K9" s="17"/>
      <c r="L9" s="23"/>
      <c r="M9" s="196" t="s">
        <v>17</v>
      </c>
      <c r="N9" s="175"/>
      <c r="O9" s="196"/>
      <c r="P9" s="175"/>
      <c r="Q9" s="196"/>
      <c r="R9" s="175"/>
      <c r="S9" s="196"/>
      <c r="T9" s="175"/>
      <c r="U9" s="196"/>
      <c r="V9" s="175"/>
      <c r="W9" s="196"/>
      <c r="X9" s="175"/>
      <c r="Y9" s="197"/>
      <c r="Z9" s="188"/>
      <c r="AA9" s="188"/>
      <c r="AB9" s="188"/>
      <c r="AC9" s="188"/>
      <c r="AD9" s="188"/>
      <c r="AE9" s="188"/>
      <c r="AF9" s="188"/>
      <c r="AG9" s="188"/>
      <c r="AH9" s="188"/>
      <c r="AI9" s="188"/>
      <c r="AJ9" s="188"/>
      <c r="AK9" s="188"/>
      <c r="AL9" s="188"/>
      <c r="AM9" s="188"/>
      <c r="AN9" s="188"/>
      <c r="AO9" s="188"/>
      <c r="AP9" s="188"/>
      <c r="AQ9" s="188"/>
      <c r="AR9" s="188"/>
      <c r="AS9" s="188"/>
      <c r="AT9" s="188"/>
      <c r="AU9" s="188"/>
      <c r="AV9" s="188"/>
      <c r="AW9" s="188"/>
      <c r="AX9" s="188"/>
      <c r="AY9" s="188"/>
      <c r="AZ9" s="188"/>
      <c r="BA9" s="188"/>
      <c r="BB9" s="188"/>
      <c r="BC9" s="188"/>
      <c r="BD9" s="188"/>
      <c r="BE9" s="188"/>
      <c r="BF9" s="188"/>
      <c r="BG9" s="188"/>
      <c r="BH9" s="188"/>
      <c r="BI9" s="188"/>
      <c r="BJ9" s="188"/>
      <c r="BK9" s="188"/>
      <c r="BL9" s="188"/>
      <c r="BM9" s="188"/>
      <c r="BN9" s="188"/>
      <c r="BO9" s="188"/>
      <c r="BP9" s="188"/>
      <c r="BQ9" s="188"/>
      <c r="BR9" s="188"/>
      <c r="BS9" s="188"/>
      <c r="BT9" s="188"/>
      <c r="BU9" s="188"/>
      <c r="BV9" s="188"/>
      <c r="BW9" s="188"/>
      <c r="BX9" s="188"/>
      <c r="BY9" s="188"/>
      <c r="BZ9" s="188"/>
      <c r="CA9" s="188"/>
      <c r="CB9" s="188"/>
      <c r="CC9" s="188"/>
      <c r="CD9" s="188"/>
      <c r="CE9" s="188"/>
      <c r="CF9" s="188"/>
      <c r="CG9" s="3"/>
      <c r="CH9" s="3"/>
      <c r="CI9" s="3"/>
      <c r="CJ9" s="3"/>
      <c r="CK9" s="3"/>
      <c r="CL9" s="3"/>
    </row>
    <row r="10" spans="1:90" ht="14.1" customHeight="1">
      <c r="A10" s="1"/>
      <c r="B10" s="16">
        <v>11</v>
      </c>
      <c r="C10" s="16"/>
      <c r="D10" s="189" t="s">
        <v>22</v>
      </c>
      <c r="E10" s="190"/>
      <c r="F10" s="28"/>
      <c r="G10" s="29"/>
      <c r="H10" s="191" t="str">
        <f>IF(L10=0,"",MAX(M10:XFD10))</f>
        <v/>
      </c>
      <c r="I10" s="192"/>
      <c r="J10" s="30" t="str">
        <f>IF(L10=0,"",MIN(M10:XFD10))</f>
        <v/>
      </c>
      <c r="K10" s="30" t="str">
        <f>IFERROR(AVERAGE(M10:XFD10),"")</f>
        <v/>
      </c>
      <c r="L10" s="173">
        <f>COUNT(M10:AJ10)</f>
        <v>0</v>
      </c>
      <c r="M10" s="193" t="s">
        <v>23</v>
      </c>
      <c r="N10" s="186"/>
      <c r="O10" s="185"/>
      <c r="P10" s="186"/>
      <c r="Q10" s="185"/>
      <c r="R10" s="186"/>
      <c r="S10" s="185"/>
      <c r="T10" s="186"/>
      <c r="U10" s="185"/>
      <c r="V10" s="186"/>
      <c r="W10" s="185"/>
      <c r="X10" s="186"/>
      <c r="Y10" s="187"/>
      <c r="Z10" s="182"/>
      <c r="AA10" s="182"/>
      <c r="AB10" s="182"/>
      <c r="AC10" s="182"/>
      <c r="AD10" s="182"/>
      <c r="AE10" s="182"/>
      <c r="AF10" s="182"/>
      <c r="AG10" s="182"/>
      <c r="AH10" s="182"/>
      <c r="AI10" s="182"/>
      <c r="AJ10" s="182"/>
      <c r="AK10" s="182"/>
      <c r="AL10" s="182"/>
      <c r="AM10" s="182"/>
      <c r="AN10" s="182"/>
      <c r="AO10" s="182"/>
      <c r="AP10" s="182"/>
      <c r="AQ10" s="182"/>
      <c r="AR10" s="182"/>
      <c r="AS10" s="182"/>
      <c r="AT10" s="182"/>
      <c r="AU10" s="182"/>
      <c r="AV10" s="182"/>
      <c r="AW10" s="182"/>
      <c r="AX10" s="182"/>
      <c r="AY10" s="182"/>
      <c r="AZ10" s="182"/>
      <c r="BA10" s="182"/>
      <c r="BB10" s="182"/>
      <c r="BC10" s="182"/>
      <c r="BD10" s="182"/>
      <c r="BE10" s="182"/>
      <c r="BF10" s="182"/>
      <c r="BG10" s="182"/>
      <c r="BH10" s="182"/>
      <c r="BI10" s="182"/>
      <c r="BJ10" s="182"/>
      <c r="BK10" s="182"/>
      <c r="BL10" s="182"/>
      <c r="BM10" s="182"/>
      <c r="BN10" s="182"/>
      <c r="BO10" s="182"/>
      <c r="BP10" s="182"/>
      <c r="BQ10" s="182"/>
      <c r="BR10" s="182"/>
      <c r="BS10" s="182"/>
      <c r="BT10" s="182"/>
      <c r="BU10" s="182"/>
      <c r="BV10" s="182"/>
      <c r="BW10" s="182"/>
      <c r="BX10" s="182"/>
      <c r="BY10" s="182"/>
      <c r="BZ10" s="182"/>
      <c r="CA10" s="182"/>
      <c r="CB10" s="182"/>
      <c r="CC10" s="182"/>
      <c r="CD10" s="182"/>
      <c r="CE10" s="182"/>
      <c r="CF10" s="182"/>
      <c r="CG10" s="3"/>
      <c r="CH10" s="3"/>
      <c r="CI10" s="3"/>
      <c r="CJ10" s="3"/>
      <c r="CK10" s="3"/>
      <c r="CL10" s="3"/>
    </row>
    <row r="11" spans="1:90" ht="14.1" customHeight="1">
      <c r="A11" s="1"/>
      <c r="B11" s="16">
        <v>200001</v>
      </c>
      <c r="C11" s="16"/>
      <c r="D11" s="183" t="s">
        <v>24</v>
      </c>
      <c r="E11" s="184"/>
      <c r="F11" s="31" t="s">
        <v>25</v>
      </c>
      <c r="G11" s="32" t="s">
        <v>26</v>
      </c>
      <c r="H11" s="33">
        <f>IF(L11=0,"",MAX(M11:XFD11))</f>
        <v>1</v>
      </c>
      <c r="I11" s="34"/>
      <c r="J11" s="35">
        <f>IF(L11=0,"",MIN(M11:XFD11))</f>
        <v>1</v>
      </c>
      <c r="K11" s="114">
        <f>IFERROR(AVERAGE(M11:XFD11),"")</f>
        <v>1</v>
      </c>
      <c r="L11" s="35">
        <f>COUNT(M11:XFD11)</f>
        <v>1</v>
      </c>
      <c r="M11" s="33">
        <v>1</v>
      </c>
      <c r="N11" s="34"/>
      <c r="O11" s="33"/>
      <c r="P11" s="34"/>
      <c r="Q11" s="33"/>
      <c r="R11" s="34"/>
      <c r="S11" s="33"/>
      <c r="T11" s="34"/>
      <c r="U11" s="33"/>
      <c r="V11" s="34"/>
      <c r="W11" s="33"/>
      <c r="X11" s="34"/>
      <c r="Y11" s="121"/>
      <c r="Z11" s="122"/>
      <c r="AA11" s="147"/>
      <c r="AB11" s="122"/>
      <c r="AC11" s="147"/>
      <c r="AD11" s="122"/>
      <c r="AE11" s="147"/>
      <c r="AF11" s="122"/>
      <c r="AG11" s="147"/>
      <c r="AH11" s="122"/>
      <c r="AI11" s="147"/>
      <c r="AJ11" s="122"/>
      <c r="AK11" s="147"/>
      <c r="AL11" s="122"/>
      <c r="AM11" s="147"/>
      <c r="AN11" s="122"/>
      <c r="AO11" s="147"/>
      <c r="AP11" s="122"/>
      <c r="AQ11" s="147"/>
      <c r="AR11" s="122"/>
      <c r="AS11" s="147"/>
      <c r="AT11" s="122"/>
      <c r="AU11" s="147"/>
      <c r="AV11" s="122"/>
      <c r="AW11" s="147"/>
      <c r="AX11" s="122"/>
      <c r="AY11" s="147"/>
      <c r="AZ11" s="122"/>
      <c r="BA11" s="147"/>
      <c r="BB11" s="122"/>
      <c r="BC11" s="147"/>
      <c r="BD11" s="122"/>
      <c r="BE11" s="147"/>
      <c r="BF11" s="122"/>
      <c r="BG11" s="147"/>
      <c r="BH11" s="122"/>
      <c r="BI11" s="147"/>
      <c r="BJ11" s="122"/>
      <c r="BK11" s="147"/>
      <c r="BL11" s="122"/>
      <c r="BM11" s="147"/>
      <c r="BN11" s="122"/>
      <c r="BO11" s="147"/>
      <c r="BP11" s="122"/>
      <c r="BQ11" s="147"/>
      <c r="BR11" s="122"/>
      <c r="BS11" s="147"/>
      <c r="BT11" s="122"/>
      <c r="BU11" s="147"/>
      <c r="BV11" s="122"/>
      <c r="BW11" s="147"/>
      <c r="BX11" s="122"/>
      <c r="BY11" s="147"/>
      <c r="BZ11" s="122"/>
      <c r="CA11" s="147"/>
      <c r="CB11" s="122"/>
      <c r="CC11" s="147"/>
      <c r="CD11" s="122"/>
      <c r="CE11" s="147"/>
      <c r="CF11" s="122"/>
      <c r="CG11" s="3"/>
      <c r="CH11" s="3"/>
      <c r="CI11" s="3"/>
      <c r="CJ11" s="3"/>
      <c r="CK11" s="3"/>
      <c r="CL11" s="3"/>
    </row>
    <row r="12" spans="1:90" ht="14.1" customHeight="1">
      <c r="A12" s="36"/>
      <c r="B12" s="16">
        <v>200002</v>
      </c>
      <c r="C12" s="16"/>
      <c r="D12" s="174" t="s">
        <v>27</v>
      </c>
      <c r="E12" s="175"/>
      <c r="F12" s="180" t="s">
        <v>28</v>
      </c>
      <c r="G12" s="181"/>
      <c r="H12" s="37">
        <f>IF(L12=0,"",MAX(M12:XFD12))</f>
        <v>0</v>
      </c>
      <c r="I12" s="34"/>
      <c r="J12" s="38">
        <f>IF(L12=0,"",MIN(M12:XFD12))</f>
        <v>0</v>
      </c>
      <c r="K12" s="37" t="s">
        <v>29</v>
      </c>
      <c r="L12" s="39">
        <f t="shared" ref="L12:L61" si="0">COUNT(M12:XFD12)</f>
        <v>1</v>
      </c>
      <c r="M12" s="37">
        <v>0</v>
      </c>
      <c r="N12" s="34"/>
      <c r="O12" s="37"/>
      <c r="P12" s="34"/>
      <c r="Q12" s="37"/>
      <c r="R12" s="34"/>
      <c r="S12" s="37"/>
      <c r="T12" s="34"/>
      <c r="U12" s="37"/>
      <c r="V12" s="34"/>
      <c r="W12" s="37"/>
      <c r="X12" s="34"/>
      <c r="Y12" s="123"/>
      <c r="Z12" s="122"/>
      <c r="AA12" s="148"/>
      <c r="AB12" s="122"/>
      <c r="AC12" s="148"/>
      <c r="AD12" s="122"/>
      <c r="AE12" s="148"/>
      <c r="AF12" s="122"/>
      <c r="AG12" s="148"/>
      <c r="AH12" s="122"/>
      <c r="AI12" s="148"/>
      <c r="AJ12" s="122"/>
      <c r="AK12" s="148"/>
      <c r="AL12" s="122"/>
      <c r="AM12" s="148"/>
      <c r="AN12" s="122"/>
      <c r="AO12" s="148"/>
      <c r="AP12" s="122"/>
      <c r="AQ12" s="148"/>
      <c r="AR12" s="122"/>
      <c r="AS12" s="148"/>
      <c r="AT12" s="122"/>
      <c r="AU12" s="148"/>
      <c r="AV12" s="122"/>
      <c r="AW12" s="148"/>
      <c r="AX12" s="122"/>
      <c r="AY12" s="148"/>
      <c r="AZ12" s="122"/>
      <c r="BA12" s="148"/>
      <c r="BB12" s="122"/>
      <c r="BC12" s="148"/>
      <c r="BD12" s="122"/>
      <c r="BE12" s="148"/>
      <c r="BF12" s="122"/>
      <c r="BG12" s="148"/>
      <c r="BH12" s="122"/>
      <c r="BI12" s="148"/>
      <c r="BJ12" s="122"/>
      <c r="BK12" s="148"/>
      <c r="BL12" s="122"/>
      <c r="BM12" s="148"/>
      <c r="BN12" s="122"/>
      <c r="BO12" s="148"/>
      <c r="BP12" s="122"/>
      <c r="BQ12" s="148"/>
      <c r="BR12" s="122"/>
      <c r="BS12" s="148"/>
      <c r="BT12" s="122"/>
      <c r="BU12" s="148"/>
      <c r="BV12" s="122"/>
      <c r="BW12" s="148"/>
      <c r="BX12" s="122"/>
      <c r="BY12" s="148"/>
      <c r="BZ12" s="122"/>
      <c r="CA12" s="148"/>
      <c r="CB12" s="122"/>
      <c r="CC12" s="148"/>
      <c r="CD12" s="122"/>
      <c r="CE12" s="148"/>
      <c r="CF12" s="122"/>
      <c r="CG12" s="3"/>
      <c r="CH12" s="3"/>
      <c r="CI12" s="3"/>
      <c r="CJ12" s="3"/>
      <c r="CK12" s="3"/>
      <c r="CL12" s="3"/>
    </row>
    <row r="13" spans="1:90" ht="14.1" customHeight="1">
      <c r="A13" s="36"/>
      <c r="B13" s="16">
        <v>200003</v>
      </c>
      <c r="C13" s="16"/>
      <c r="D13" s="174" t="s">
        <v>30</v>
      </c>
      <c r="E13" s="175"/>
      <c r="F13" s="40">
        <v>3.0000000000000001E-3</v>
      </c>
      <c r="G13" s="18" t="s">
        <v>31</v>
      </c>
      <c r="H13" s="41">
        <f>IF(L13=0,"",MAX(M13:XFD13))</f>
        <v>0</v>
      </c>
      <c r="I13" s="34" t="str">
        <f>IF(H13="","",IF($F13*($H$7/100)&lt;H13,$I$7,IF($F13*($H$8/100)&lt;H13,$I$8,"")))</f>
        <v/>
      </c>
      <c r="J13" s="42">
        <f>IF(L13=0,"",MIN(M13:XFD13))</f>
        <v>0</v>
      </c>
      <c r="K13" s="43">
        <f>IFERROR(AVERAGE(M13:XFD13),"")</f>
        <v>0</v>
      </c>
      <c r="L13" s="39">
        <f t="shared" si="0"/>
        <v>1</v>
      </c>
      <c r="M13" s="41">
        <v>0</v>
      </c>
      <c r="N13" s="34" t="str">
        <f>IF(M13="","",IF($F13*($H$7/100)&lt;M13,$I$7,IF($F13*($H$8/100)&lt;M13,$I$8,"")))</f>
        <v/>
      </c>
      <c r="O13" s="41"/>
      <c r="P13" s="34" t="str">
        <f>IF(O13="","",IF($F13*($H$7/100)&lt;O13,$I$7,IF($F13*($H$8/100)&lt;O13,$I$8,"")))</f>
        <v/>
      </c>
      <c r="Q13" s="41"/>
      <c r="R13" s="34" t="str">
        <f>IF(Q13="","",IF($F13*($H$7/100)&lt;Q13,$I$7,IF($F13*($H$8/100)&lt;Q13,$I$8,"")))</f>
        <v/>
      </c>
      <c r="S13" s="41"/>
      <c r="T13" s="34" t="str">
        <f>IF(S13="","",IF($F13*($H$7/100)&lt;S13,$I$7,IF($F13*($H$8/100)&lt;S13,$I$8,"")))</f>
        <v/>
      </c>
      <c r="U13" s="41"/>
      <c r="V13" s="34" t="str">
        <f>IF(U13="","",IF($F13*($H$7/100)&lt;U13,$I$7,IF($F13*($H$8/100)&lt;U13,$I$8,"")))</f>
        <v/>
      </c>
      <c r="W13" s="41"/>
      <c r="X13" s="34" t="str">
        <f>IF(W13="","",IF($F13*($H$7/100)&lt;W13,$I$7,IF($F13*($H$8/100)&lt;W13,$I$8,"")))</f>
        <v/>
      </c>
      <c r="Y13" s="124"/>
      <c r="Z13" s="122" t="str">
        <f>IF(Y13="","",IF($F13*($H$7/100)&lt;Y13,$I$7,IF($F13*($H$8/100)&lt;Y13,$I$8,"")))</f>
        <v/>
      </c>
      <c r="AA13" s="149"/>
      <c r="AB13" s="122" t="str">
        <f>IF(AA13="","",IF($F13*($H$7/100)&lt;AA13,$I$7,IF($F13*($H$8/100)&lt;AA13,$I$8,"")))</f>
        <v/>
      </c>
      <c r="AC13" s="149"/>
      <c r="AD13" s="122" t="str">
        <f>IF(AC13="","",IF($F13*($H$7/100)&lt;AC13,$I$7,IF($F13*($H$8/100)&lt;AC13,$I$8,"")))</f>
        <v/>
      </c>
      <c r="AE13" s="149"/>
      <c r="AF13" s="122" t="str">
        <f>IF(AE13="","",IF($F13*($H$7/100)&lt;AE13,$I$7,IF($F13*($H$8/100)&lt;AE13,$I$8,"")))</f>
        <v/>
      </c>
      <c r="AG13" s="149"/>
      <c r="AH13" s="122" t="str">
        <f>IF(AG13="","",IF($F13*($H$7/100)&lt;AG13,$I$7,IF($F13*($H$8/100)&lt;AG13,$I$8,"")))</f>
        <v/>
      </c>
      <c r="AI13" s="149"/>
      <c r="AJ13" s="122" t="str">
        <f>IF(AI13="","",IF($F13*($H$7/100)&lt;AI13,$I$7,IF($F13*($H$8/100)&lt;AI13,$I$8,"")))</f>
        <v/>
      </c>
      <c r="AK13" s="149"/>
      <c r="AL13" s="122" t="str">
        <f>IF(AK13="","",IF($F13*($H$7/100)&lt;AK13,$I$7,IF($F13*($H$8/100)&lt;AK13,$I$8,"")))</f>
        <v/>
      </c>
      <c r="AM13" s="149"/>
      <c r="AN13" s="122" t="str">
        <f>IF(AM13="","",IF($F13*($H$7/100)&lt;AM13,$I$7,IF($F13*($H$8/100)&lt;AM13,$I$8,"")))</f>
        <v/>
      </c>
      <c r="AO13" s="149"/>
      <c r="AP13" s="122" t="str">
        <f>IF(AO13="","",IF($F13*($H$7/100)&lt;AO13,$I$7,IF($F13*($H$8/100)&lt;AO13,$I$8,"")))</f>
        <v/>
      </c>
      <c r="AQ13" s="149"/>
      <c r="AR13" s="122" t="str">
        <f>IF(AQ13="","",IF($F13*($H$7/100)&lt;AQ13,$I$7,IF($F13*($H$8/100)&lt;AQ13,$I$8,"")))</f>
        <v/>
      </c>
      <c r="AS13" s="149"/>
      <c r="AT13" s="122" t="str">
        <f>IF(AS13="","",IF($F13*($H$7/100)&lt;AS13,$I$7,IF($F13*($H$8/100)&lt;AS13,$I$8,"")))</f>
        <v/>
      </c>
      <c r="AU13" s="149"/>
      <c r="AV13" s="122" t="str">
        <f>IF(AU13="","",IF($F13*($H$7/100)&lt;AU13,$I$7,IF($F13*($H$8/100)&lt;AU13,$I$8,"")))</f>
        <v/>
      </c>
      <c r="AW13" s="149"/>
      <c r="AX13" s="122" t="str">
        <f>IF(AW13="","",IF($F13*($H$7/100)&lt;AW13,$I$7,IF($F13*($H$8/100)&lt;AW13,$I$8,"")))</f>
        <v/>
      </c>
      <c r="AY13" s="149"/>
      <c r="AZ13" s="122" t="str">
        <f>IF(AY13="","",IF($F13*($H$7/100)&lt;AY13,$I$7,IF($F13*($H$8/100)&lt;AY13,$I$8,"")))</f>
        <v/>
      </c>
      <c r="BA13" s="149"/>
      <c r="BB13" s="122" t="str">
        <f>IF(BA13="","",IF($F13*($H$7/100)&lt;BA13,$I$7,IF($F13*($H$8/100)&lt;BA13,$I$8,"")))</f>
        <v/>
      </c>
      <c r="BC13" s="149"/>
      <c r="BD13" s="122" t="str">
        <f>IF(BC13="","",IF($F13*($H$7/100)&lt;BC13,$I$7,IF($F13*($H$8/100)&lt;BC13,$I$8,"")))</f>
        <v/>
      </c>
      <c r="BE13" s="149"/>
      <c r="BF13" s="122" t="str">
        <f>IF(BE13="","",IF($F13*($H$7/100)&lt;BE13,$I$7,IF($F13*($H$8/100)&lt;BE13,$I$8,"")))</f>
        <v/>
      </c>
      <c r="BG13" s="149"/>
      <c r="BH13" s="122" t="str">
        <f>IF(BG13="","",IF($F13*($H$7/100)&lt;BG13,$I$7,IF($F13*($H$8/100)&lt;BG13,$I$8,"")))</f>
        <v/>
      </c>
      <c r="BI13" s="149"/>
      <c r="BJ13" s="122" t="str">
        <f>IF(BI13="","",IF($F13*($H$7/100)&lt;BI13,$I$7,IF($F13*($H$8/100)&lt;BI13,$I$8,"")))</f>
        <v/>
      </c>
      <c r="BK13" s="149"/>
      <c r="BL13" s="122" t="str">
        <f>IF(BK13="","",IF($F13*($H$7/100)&lt;BK13,$I$7,IF($F13*($H$8/100)&lt;BK13,$I$8,"")))</f>
        <v/>
      </c>
      <c r="BM13" s="149"/>
      <c r="BN13" s="122" t="str">
        <f>IF(BM13="","",IF($F13*($H$7/100)&lt;BM13,$I$7,IF($F13*($H$8/100)&lt;BM13,$I$8,"")))</f>
        <v/>
      </c>
      <c r="BO13" s="149"/>
      <c r="BP13" s="122" t="str">
        <f>IF(BO13="","",IF($F13*($H$7/100)&lt;BO13,$I$7,IF($F13*($H$8/100)&lt;BO13,$I$8,"")))</f>
        <v/>
      </c>
      <c r="BQ13" s="149"/>
      <c r="BR13" s="122" t="str">
        <f>IF(BQ13="","",IF($F13*($H$7/100)&lt;BQ13,$I$7,IF($F13*($H$8/100)&lt;BQ13,$I$8,"")))</f>
        <v/>
      </c>
      <c r="BS13" s="149"/>
      <c r="BT13" s="122" t="str">
        <f>IF(BS13="","",IF($F13*($H$7/100)&lt;BS13,$I$7,IF($F13*($H$8/100)&lt;BS13,$I$8,"")))</f>
        <v/>
      </c>
      <c r="BU13" s="149"/>
      <c r="BV13" s="122" t="str">
        <f>IF(BU13="","",IF($F13*($H$7/100)&lt;BU13,$I$7,IF($F13*($H$8/100)&lt;BU13,$I$8,"")))</f>
        <v/>
      </c>
      <c r="BW13" s="149"/>
      <c r="BX13" s="122" t="str">
        <f>IF(BW13="","",IF($F13*($H$7/100)&lt;BW13,$I$7,IF($F13*($H$8/100)&lt;BW13,$I$8,"")))</f>
        <v/>
      </c>
      <c r="BY13" s="149"/>
      <c r="BZ13" s="122" t="str">
        <f>IF(BY13="","",IF($F13*($H$7/100)&lt;BY13,$I$7,IF($F13*($H$8/100)&lt;BY13,$I$8,"")))</f>
        <v/>
      </c>
      <c r="CA13" s="149"/>
      <c r="CB13" s="122" t="str">
        <f>IF(CA13="","",IF($F13*($H$7/100)&lt;CA13,$I$7,IF($F13*($H$8/100)&lt;CA13,$I$8,"")))</f>
        <v/>
      </c>
      <c r="CC13" s="149"/>
      <c r="CD13" s="122" t="str">
        <f>IF(CC13="","",IF($F13*($H$7/100)&lt;CC13,$I$7,IF($F13*($H$8/100)&lt;CC13,$I$8,"")))</f>
        <v/>
      </c>
      <c r="CE13" s="149"/>
      <c r="CF13" s="122" t="str">
        <f>IF(CE13="","",IF($F13*($H$7/100)&lt;CE13,$I$7,IF($F13*($H$8/100)&lt;CE13,$I$8,"")))</f>
        <v/>
      </c>
      <c r="CG13" s="3"/>
      <c r="CH13" s="3"/>
      <c r="CI13" s="3"/>
      <c r="CJ13" s="3"/>
      <c r="CK13" s="3"/>
      <c r="CL13" s="3"/>
    </row>
    <row r="14" spans="1:90" ht="14.1" customHeight="1">
      <c r="A14" s="36"/>
      <c r="B14" s="16">
        <v>200004</v>
      </c>
      <c r="C14" s="16"/>
      <c r="D14" s="174" t="s">
        <v>32</v>
      </c>
      <c r="E14" s="175"/>
      <c r="F14" s="44">
        <v>5.0000000000000001E-4</v>
      </c>
      <c r="G14" s="18" t="s">
        <v>31</v>
      </c>
      <c r="H14" s="45">
        <f t="shared" ref="H14:H61" si="1">IF(L14=0,"",MAX(M14:XFD14))</f>
        <v>0</v>
      </c>
      <c r="I14" s="34" t="str">
        <f>IF(H14="","",IF($F14*($H$7/100)&lt;H14,$I$7,IF($F14*($H$8/100)&lt;H14,$I$8,"")))</f>
        <v/>
      </c>
      <c r="J14" s="46">
        <f t="shared" ref="J14:J61" si="2">IF(L14=0,"",MIN(M14:XFD14))</f>
        <v>0</v>
      </c>
      <c r="K14" s="47">
        <f t="shared" ref="K14:K57" si="3">IFERROR(AVERAGE(M14:XFD14),"")</f>
        <v>0</v>
      </c>
      <c r="L14" s="39">
        <f t="shared" si="0"/>
        <v>1</v>
      </c>
      <c r="M14" s="45">
        <v>0</v>
      </c>
      <c r="N14" s="34" t="str">
        <f>IF(M14="","",IF($F14*($H$7/100)&lt;M14,$I$7,IF($F14*($H$8/100)&lt;M14,$I$8,"")))</f>
        <v/>
      </c>
      <c r="O14" s="45"/>
      <c r="P14" s="34" t="str">
        <f>IF(O14="","",IF($F14*($H$7/100)&lt;O14,$I$7,IF($F14*($H$8/100)&lt;O14,$I$8,"")))</f>
        <v/>
      </c>
      <c r="Q14" s="45"/>
      <c r="R14" s="34" t="str">
        <f>IF(Q14="","",IF($F14*($H$7/100)&lt;Q14,$I$7,IF($F14*($H$8/100)&lt;Q14,$I$8,"")))</f>
        <v/>
      </c>
      <c r="S14" s="45"/>
      <c r="T14" s="34" t="str">
        <f>IF(S14="","",IF($F14*($H$7/100)&lt;S14,$I$7,IF($F14*($H$8/100)&lt;S14,$I$8,"")))</f>
        <v/>
      </c>
      <c r="U14" s="45"/>
      <c r="V14" s="34" t="str">
        <f>IF(U14="","",IF($F14*($H$7/100)&lt;U14,$I$7,IF($F14*($H$8/100)&lt;U14,$I$8,"")))</f>
        <v/>
      </c>
      <c r="W14" s="45"/>
      <c r="X14" s="34" t="str">
        <f>IF(W14="","",IF($F14*($H$7/100)&lt;W14,$I$7,IF($F14*($H$8/100)&lt;W14,$I$8,"")))</f>
        <v/>
      </c>
      <c r="Y14" s="125"/>
      <c r="Z14" s="122" t="str">
        <f>IF(Y14="","",IF($F14*($H$7/100)&lt;Y14,$I$7,IF($F14*($H$8/100)&lt;Y14,$I$8,"")))</f>
        <v/>
      </c>
      <c r="AA14" s="150"/>
      <c r="AB14" s="122" t="str">
        <f>IF(AA14="","",IF($F14*($H$7/100)&lt;AA14,$I$7,IF($F14*($H$8/100)&lt;AA14,$I$8,"")))</f>
        <v/>
      </c>
      <c r="AC14" s="150"/>
      <c r="AD14" s="122" t="str">
        <f>IF(AC14="","",IF($F14*($H$7/100)&lt;AC14,$I$7,IF($F14*($H$8/100)&lt;AC14,$I$8,"")))</f>
        <v/>
      </c>
      <c r="AE14" s="150"/>
      <c r="AF14" s="122" t="str">
        <f>IF(AE14="","",IF($F14*($H$7/100)&lt;AE14,$I$7,IF($F14*($H$8/100)&lt;AE14,$I$8,"")))</f>
        <v/>
      </c>
      <c r="AG14" s="150"/>
      <c r="AH14" s="122" t="str">
        <f>IF(AG14="","",IF($F14*($H$7/100)&lt;AG14,$I$7,IF($F14*($H$8/100)&lt;AG14,$I$8,"")))</f>
        <v/>
      </c>
      <c r="AI14" s="150"/>
      <c r="AJ14" s="122" t="str">
        <f>IF(AI14="","",IF($F14*($H$7/100)&lt;AI14,$I$7,IF($F14*($H$8/100)&lt;AI14,$I$8,"")))</f>
        <v/>
      </c>
      <c r="AK14" s="150"/>
      <c r="AL14" s="122" t="str">
        <f>IF(AK14="","",IF($F14*($H$7/100)&lt;AK14,$I$7,IF($F14*($H$8/100)&lt;AK14,$I$8,"")))</f>
        <v/>
      </c>
      <c r="AM14" s="150"/>
      <c r="AN14" s="122" t="str">
        <f>IF(AM14="","",IF($F14*($H$7/100)&lt;AM14,$I$7,IF($F14*($H$8/100)&lt;AM14,$I$8,"")))</f>
        <v/>
      </c>
      <c r="AO14" s="150"/>
      <c r="AP14" s="122" t="str">
        <f>IF(AO14="","",IF($F14*($H$7/100)&lt;AO14,$I$7,IF($F14*($H$8/100)&lt;AO14,$I$8,"")))</f>
        <v/>
      </c>
      <c r="AQ14" s="150"/>
      <c r="AR14" s="122" t="str">
        <f>IF(AQ14="","",IF($F14*($H$7/100)&lt;AQ14,$I$7,IF($F14*($H$8/100)&lt;AQ14,$I$8,"")))</f>
        <v/>
      </c>
      <c r="AS14" s="150"/>
      <c r="AT14" s="122" t="str">
        <f>IF(AS14="","",IF($F14*($H$7/100)&lt;AS14,$I$7,IF($F14*($H$8/100)&lt;AS14,$I$8,"")))</f>
        <v/>
      </c>
      <c r="AU14" s="150"/>
      <c r="AV14" s="122" t="str">
        <f>IF(AU14="","",IF($F14*($H$7/100)&lt;AU14,$I$7,IF($F14*($H$8/100)&lt;AU14,$I$8,"")))</f>
        <v/>
      </c>
      <c r="AW14" s="150"/>
      <c r="AX14" s="122" t="str">
        <f>IF(AW14="","",IF($F14*($H$7/100)&lt;AW14,$I$7,IF($F14*($H$8/100)&lt;AW14,$I$8,"")))</f>
        <v/>
      </c>
      <c r="AY14" s="150"/>
      <c r="AZ14" s="122" t="str">
        <f>IF(AY14="","",IF($F14*($H$7/100)&lt;AY14,$I$7,IF($F14*($H$8/100)&lt;AY14,$I$8,"")))</f>
        <v/>
      </c>
      <c r="BA14" s="150"/>
      <c r="BB14" s="122" t="str">
        <f>IF(BA14="","",IF($F14*($H$7/100)&lt;BA14,$I$7,IF($F14*($H$8/100)&lt;BA14,$I$8,"")))</f>
        <v/>
      </c>
      <c r="BC14" s="150"/>
      <c r="BD14" s="122" t="str">
        <f>IF(BC14="","",IF($F14*($H$7/100)&lt;BC14,$I$7,IF($F14*($H$8/100)&lt;BC14,$I$8,"")))</f>
        <v/>
      </c>
      <c r="BE14" s="150"/>
      <c r="BF14" s="122" t="str">
        <f>IF(BE14="","",IF($F14*($H$7/100)&lt;BE14,$I$7,IF($F14*($H$8/100)&lt;BE14,$I$8,"")))</f>
        <v/>
      </c>
      <c r="BG14" s="150"/>
      <c r="BH14" s="122" t="str">
        <f>IF(BG14="","",IF($F14*($H$7/100)&lt;BG14,$I$7,IF($F14*($H$8/100)&lt;BG14,$I$8,"")))</f>
        <v/>
      </c>
      <c r="BI14" s="150"/>
      <c r="BJ14" s="122" t="str">
        <f>IF(BI14="","",IF($F14*($H$7/100)&lt;BI14,$I$7,IF($F14*($H$8/100)&lt;BI14,$I$8,"")))</f>
        <v/>
      </c>
      <c r="BK14" s="150"/>
      <c r="BL14" s="122" t="str">
        <f>IF(BK14="","",IF($F14*($H$7/100)&lt;BK14,$I$7,IF($F14*($H$8/100)&lt;BK14,$I$8,"")))</f>
        <v/>
      </c>
      <c r="BM14" s="150"/>
      <c r="BN14" s="122" t="str">
        <f>IF(BM14="","",IF($F14*($H$7/100)&lt;BM14,$I$7,IF($F14*($H$8/100)&lt;BM14,$I$8,"")))</f>
        <v/>
      </c>
      <c r="BO14" s="150"/>
      <c r="BP14" s="122" t="str">
        <f>IF(BO14="","",IF($F14*($H$7/100)&lt;BO14,$I$7,IF($F14*($H$8/100)&lt;BO14,$I$8,"")))</f>
        <v/>
      </c>
      <c r="BQ14" s="150"/>
      <c r="BR14" s="122" t="str">
        <f>IF(BQ14="","",IF($F14*($H$7/100)&lt;BQ14,$I$7,IF($F14*($H$8/100)&lt;BQ14,$I$8,"")))</f>
        <v/>
      </c>
      <c r="BS14" s="150"/>
      <c r="BT14" s="122" t="str">
        <f>IF(BS14="","",IF($F14*($H$7/100)&lt;BS14,$I$7,IF($F14*($H$8/100)&lt;BS14,$I$8,"")))</f>
        <v/>
      </c>
      <c r="BU14" s="150"/>
      <c r="BV14" s="122" t="str">
        <f>IF(BU14="","",IF($F14*($H$7/100)&lt;BU14,$I$7,IF($F14*($H$8/100)&lt;BU14,$I$8,"")))</f>
        <v/>
      </c>
      <c r="BW14" s="150"/>
      <c r="BX14" s="122" t="str">
        <f>IF(BW14="","",IF($F14*($H$7/100)&lt;BW14,$I$7,IF($F14*($H$8/100)&lt;BW14,$I$8,"")))</f>
        <v/>
      </c>
      <c r="BY14" s="150"/>
      <c r="BZ14" s="122" t="str">
        <f>IF(BY14="","",IF($F14*($H$7/100)&lt;BY14,$I$7,IF($F14*($H$8/100)&lt;BY14,$I$8,"")))</f>
        <v/>
      </c>
      <c r="CA14" s="150"/>
      <c r="CB14" s="122" t="str">
        <f>IF(CA14="","",IF($F14*($H$7/100)&lt;CA14,$I$7,IF($F14*($H$8/100)&lt;CA14,$I$8,"")))</f>
        <v/>
      </c>
      <c r="CC14" s="150"/>
      <c r="CD14" s="122" t="str">
        <f>IF(CC14="","",IF($F14*($H$7/100)&lt;CC14,$I$7,IF($F14*($H$8/100)&lt;CC14,$I$8,"")))</f>
        <v/>
      </c>
      <c r="CE14" s="150"/>
      <c r="CF14" s="122" t="str">
        <f>IF(CE14="","",IF($F14*($H$7/100)&lt;CE14,$I$7,IF($F14*($H$8/100)&lt;CE14,$I$8,"")))</f>
        <v/>
      </c>
      <c r="CG14" s="3"/>
      <c r="CH14" s="3"/>
      <c r="CI14" s="3"/>
      <c r="CJ14" s="3"/>
      <c r="CK14" s="3"/>
      <c r="CL14" s="3"/>
    </row>
    <row r="15" spans="1:90" ht="14.1" customHeight="1">
      <c r="A15" s="36"/>
      <c r="B15" s="16">
        <v>200005</v>
      </c>
      <c r="C15" s="16"/>
      <c r="D15" s="174" t="s">
        <v>33</v>
      </c>
      <c r="E15" s="175"/>
      <c r="F15" s="48">
        <v>0.01</v>
      </c>
      <c r="G15" s="18" t="s">
        <v>31</v>
      </c>
      <c r="H15" s="49">
        <f t="shared" si="1"/>
        <v>0</v>
      </c>
      <c r="I15" s="34" t="str">
        <f t="shared" ref="I15:I19" si="4">IF(H15="","",IF($F15*($H$7/100)&lt;H15,$I$7,IF($F15*($H$8/100)&lt;H15,$I$8,"")))</f>
        <v/>
      </c>
      <c r="J15" s="50">
        <f t="shared" si="2"/>
        <v>0</v>
      </c>
      <c r="K15" s="51">
        <f t="shared" si="3"/>
        <v>0</v>
      </c>
      <c r="L15" s="39">
        <f t="shared" si="0"/>
        <v>1</v>
      </c>
      <c r="M15" s="49">
        <v>0</v>
      </c>
      <c r="N15" s="34" t="str">
        <f t="shared" ref="N15:X30" si="5">IF(M15="","",IF($F15*($H$7/100)&lt;M15,$I$7,IF($F15*($H$8/100)&lt;M15,$I$8,"")))</f>
        <v/>
      </c>
      <c r="O15" s="49"/>
      <c r="P15" s="34" t="str">
        <f t="shared" si="5"/>
        <v/>
      </c>
      <c r="Q15" s="49"/>
      <c r="R15" s="34" t="str">
        <f t="shared" si="5"/>
        <v/>
      </c>
      <c r="S15" s="49"/>
      <c r="T15" s="34" t="str">
        <f t="shared" si="5"/>
        <v/>
      </c>
      <c r="U15" s="49"/>
      <c r="V15" s="34" t="str">
        <f t="shared" si="5"/>
        <v/>
      </c>
      <c r="W15" s="49"/>
      <c r="X15" s="34" t="str">
        <f t="shared" si="5"/>
        <v/>
      </c>
      <c r="Y15" s="126"/>
      <c r="Z15" s="122" t="str">
        <f t="shared" ref="Z15:Z19" si="6">IF(Y15="","",IF($F15*($H$7/100)&lt;Y15,$I$7,IF($F15*($H$8/100)&lt;Y15,$I$8,"")))</f>
        <v/>
      </c>
      <c r="AA15" s="151"/>
      <c r="AB15" s="122" t="str">
        <f t="shared" ref="AB15:AB19" si="7">IF(AA15="","",IF($F15*($H$7/100)&lt;AA15,$I$7,IF($F15*($H$8/100)&lt;AA15,$I$8,"")))</f>
        <v/>
      </c>
      <c r="AC15" s="151"/>
      <c r="AD15" s="122" t="str">
        <f t="shared" ref="AD15:AD19" si="8">IF(AC15="","",IF($F15*($H$7/100)&lt;AC15,$I$7,IF($F15*($H$8/100)&lt;AC15,$I$8,"")))</f>
        <v/>
      </c>
      <c r="AE15" s="151"/>
      <c r="AF15" s="122" t="str">
        <f t="shared" ref="AF15:AF19" si="9">IF(AE15="","",IF($F15*($H$7/100)&lt;AE15,$I$7,IF($F15*($H$8/100)&lt;AE15,$I$8,"")))</f>
        <v/>
      </c>
      <c r="AG15" s="151"/>
      <c r="AH15" s="122" t="str">
        <f t="shared" ref="AH15:AH19" si="10">IF(AG15="","",IF($F15*($H$7/100)&lt;AG15,$I$7,IF($F15*($H$8/100)&lt;AG15,$I$8,"")))</f>
        <v/>
      </c>
      <c r="AI15" s="151"/>
      <c r="AJ15" s="122" t="str">
        <f t="shared" ref="AJ15:AJ19" si="11">IF(AI15="","",IF($F15*($H$7/100)&lt;AI15,$I$7,IF($F15*($H$8/100)&lt;AI15,$I$8,"")))</f>
        <v/>
      </c>
      <c r="AK15" s="151"/>
      <c r="AL15" s="122" t="str">
        <f t="shared" ref="AL15:AL19" si="12">IF(AK15="","",IF($F15*($H$7/100)&lt;AK15,$I$7,IF($F15*($H$8/100)&lt;AK15,$I$8,"")))</f>
        <v/>
      </c>
      <c r="AM15" s="151"/>
      <c r="AN15" s="122" t="str">
        <f t="shared" ref="AN15:AN19" si="13">IF(AM15="","",IF($F15*($H$7/100)&lt;AM15,$I$7,IF($F15*($H$8/100)&lt;AM15,$I$8,"")))</f>
        <v/>
      </c>
      <c r="AO15" s="151"/>
      <c r="AP15" s="122" t="str">
        <f t="shared" ref="AP15:AP19" si="14">IF(AO15="","",IF($F15*($H$7/100)&lt;AO15,$I$7,IF($F15*($H$8/100)&lt;AO15,$I$8,"")))</f>
        <v/>
      </c>
      <c r="AQ15" s="151"/>
      <c r="AR15" s="122" t="str">
        <f t="shared" ref="AR15:AR19" si="15">IF(AQ15="","",IF($F15*($H$7/100)&lt;AQ15,$I$7,IF($F15*($H$8/100)&lt;AQ15,$I$8,"")))</f>
        <v/>
      </c>
      <c r="AS15" s="151"/>
      <c r="AT15" s="122" t="str">
        <f t="shared" ref="AT15:AT19" si="16">IF(AS15="","",IF($F15*($H$7/100)&lt;AS15,$I$7,IF($F15*($H$8/100)&lt;AS15,$I$8,"")))</f>
        <v/>
      </c>
      <c r="AU15" s="151"/>
      <c r="AV15" s="122" t="str">
        <f t="shared" ref="AV15:AV19" si="17">IF(AU15="","",IF($F15*($H$7/100)&lt;AU15,$I$7,IF($F15*($H$8/100)&lt;AU15,$I$8,"")))</f>
        <v/>
      </c>
      <c r="AW15" s="151"/>
      <c r="AX15" s="122" t="str">
        <f t="shared" ref="AX15:AX19" si="18">IF(AW15="","",IF($F15*($H$7/100)&lt;AW15,$I$7,IF($F15*($H$8/100)&lt;AW15,$I$8,"")))</f>
        <v/>
      </c>
      <c r="AY15" s="151"/>
      <c r="AZ15" s="122" t="str">
        <f t="shared" ref="AZ15:AZ19" si="19">IF(AY15="","",IF($F15*($H$7/100)&lt;AY15,$I$7,IF($F15*($H$8/100)&lt;AY15,$I$8,"")))</f>
        <v/>
      </c>
      <c r="BA15" s="151"/>
      <c r="BB15" s="122" t="str">
        <f t="shared" ref="BB15:BB19" si="20">IF(BA15="","",IF($F15*($H$7/100)&lt;BA15,$I$7,IF($F15*($H$8/100)&lt;BA15,$I$8,"")))</f>
        <v/>
      </c>
      <c r="BC15" s="151"/>
      <c r="BD15" s="122" t="str">
        <f t="shared" ref="BD15:BD19" si="21">IF(BC15="","",IF($F15*($H$7/100)&lt;BC15,$I$7,IF($F15*($H$8/100)&lt;BC15,$I$8,"")))</f>
        <v/>
      </c>
      <c r="BE15" s="151"/>
      <c r="BF15" s="122" t="str">
        <f t="shared" ref="BF15:BF19" si="22">IF(BE15="","",IF($F15*($H$7/100)&lt;BE15,$I$7,IF($F15*($H$8/100)&lt;BE15,$I$8,"")))</f>
        <v/>
      </c>
      <c r="BG15" s="151"/>
      <c r="BH15" s="122" t="str">
        <f t="shared" ref="BH15:BH19" si="23">IF(BG15="","",IF($F15*($H$7/100)&lt;BG15,$I$7,IF($F15*($H$8/100)&lt;BG15,$I$8,"")))</f>
        <v/>
      </c>
      <c r="BI15" s="151"/>
      <c r="BJ15" s="122" t="str">
        <f t="shared" ref="BJ15:BJ19" si="24">IF(BI15="","",IF($F15*($H$7/100)&lt;BI15,$I$7,IF($F15*($H$8/100)&lt;BI15,$I$8,"")))</f>
        <v/>
      </c>
      <c r="BK15" s="151"/>
      <c r="BL15" s="122" t="str">
        <f t="shared" ref="BL15:BL19" si="25">IF(BK15="","",IF($F15*($H$7/100)&lt;BK15,$I$7,IF($F15*($H$8/100)&lt;BK15,$I$8,"")))</f>
        <v/>
      </c>
      <c r="BM15" s="151"/>
      <c r="BN15" s="122" t="str">
        <f t="shared" ref="BN15:BN19" si="26">IF(BM15="","",IF($F15*($H$7/100)&lt;BM15,$I$7,IF($F15*($H$8/100)&lt;BM15,$I$8,"")))</f>
        <v/>
      </c>
      <c r="BO15" s="151"/>
      <c r="BP15" s="122" t="str">
        <f t="shared" ref="BP15:BP19" si="27">IF(BO15="","",IF($F15*($H$7/100)&lt;BO15,$I$7,IF($F15*($H$8/100)&lt;BO15,$I$8,"")))</f>
        <v/>
      </c>
      <c r="BQ15" s="151"/>
      <c r="BR15" s="122" t="str">
        <f t="shared" ref="BR15:BR19" si="28">IF(BQ15="","",IF($F15*($H$7/100)&lt;BQ15,$I$7,IF($F15*($H$8/100)&lt;BQ15,$I$8,"")))</f>
        <v/>
      </c>
      <c r="BS15" s="151"/>
      <c r="BT15" s="122" t="str">
        <f t="shared" ref="BT15:BT19" si="29">IF(BS15="","",IF($F15*($H$7/100)&lt;BS15,$I$7,IF($F15*($H$8/100)&lt;BS15,$I$8,"")))</f>
        <v/>
      </c>
      <c r="BU15" s="151"/>
      <c r="BV15" s="122" t="str">
        <f t="shared" ref="BV15:BV19" si="30">IF(BU15="","",IF($F15*($H$7/100)&lt;BU15,$I$7,IF($F15*($H$8/100)&lt;BU15,$I$8,"")))</f>
        <v/>
      </c>
      <c r="BW15" s="151"/>
      <c r="BX15" s="122" t="str">
        <f t="shared" ref="BX15:BX19" si="31">IF(BW15="","",IF($F15*($H$7/100)&lt;BW15,$I$7,IF($F15*($H$8/100)&lt;BW15,$I$8,"")))</f>
        <v/>
      </c>
      <c r="BY15" s="151"/>
      <c r="BZ15" s="122" t="str">
        <f t="shared" ref="BZ15:BZ19" si="32">IF(BY15="","",IF($F15*($H$7/100)&lt;BY15,$I$7,IF($F15*($H$8/100)&lt;BY15,$I$8,"")))</f>
        <v/>
      </c>
      <c r="CA15" s="151"/>
      <c r="CB15" s="122" t="str">
        <f t="shared" ref="CB15:CB19" si="33">IF(CA15="","",IF($F15*($H$7/100)&lt;CA15,$I$7,IF($F15*($H$8/100)&lt;CA15,$I$8,"")))</f>
        <v/>
      </c>
      <c r="CC15" s="151"/>
      <c r="CD15" s="122" t="str">
        <f t="shared" ref="CD15:CD19" si="34">IF(CC15="","",IF($F15*($H$7/100)&lt;CC15,$I$7,IF($F15*($H$8/100)&lt;CC15,$I$8,"")))</f>
        <v/>
      </c>
      <c r="CE15" s="151"/>
      <c r="CF15" s="122" t="str">
        <f t="shared" ref="CF15:CF19" si="35">IF(CE15="","",IF($F15*($H$7/100)&lt;CE15,$I$7,IF($F15*($H$8/100)&lt;CE15,$I$8,"")))</f>
        <v/>
      </c>
      <c r="CG15" s="3"/>
      <c r="CH15" s="3"/>
      <c r="CI15" s="3"/>
      <c r="CJ15" s="3"/>
      <c r="CK15" s="3"/>
      <c r="CL15" s="3"/>
    </row>
    <row r="16" spans="1:90" ht="14.1" customHeight="1">
      <c r="A16" s="36"/>
      <c r="B16" s="16">
        <v>200006</v>
      </c>
      <c r="C16" s="16"/>
      <c r="D16" s="174" t="s">
        <v>34</v>
      </c>
      <c r="E16" s="175"/>
      <c r="F16" s="48">
        <v>0.01</v>
      </c>
      <c r="G16" s="18" t="s">
        <v>31</v>
      </c>
      <c r="H16" s="49">
        <f t="shared" si="1"/>
        <v>0</v>
      </c>
      <c r="I16" s="34" t="str">
        <f t="shared" si="4"/>
        <v/>
      </c>
      <c r="J16" s="50">
        <f t="shared" si="2"/>
        <v>0</v>
      </c>
      <c r="K16" s="51">
        <f t="shared" si="3"/>
        <v>0</v>
      </c>
      <c r="L16" s="39">
        <f t="shared" si="0"/>
        <v>1</v>
      </c>
      <c r="M16" s="49">
        <v>0</v>
      </c>
      <c r="N16" s="34" t="str">
        <f t="shared" si="5"/>
        <v/>
      </c>
      <c r="O16" s="49"/>
      <c r="P16" s="34" t="str">
        <f t="shared" si="5"/>
        <v/>
      </c>
      <c r="Q16" s="49"/>
      <c r="R16" s="34" t="str">
        <f t="shared" si="5"/>
        <v/>
      </c>
      <c r="S16" s="49"/>
      <c r="T16" s="34" t="str">
        <f t="shared" si="5"/>
        <v/>
      </c>
      <c r="U16" s="49"/>
      <c r="V16" s="34" t="str">
        <f t="shared" si="5"/>
        <v/>
      </c>
      <c r="W16" s="49"/>
      <c r="X16" s="34" t="str">
        <f t="shared" si="5"/>
        <v/>
      </c>
      <c r="Y16" s="126"/>
      <c r="Z16" s="122" t="str">
        <f t="shared" si="6"/>
        <v/>
      </c>
      <c r="AA16" s="151"/>
      <c r="AB16" s="122" t="str">
        <f t="shared" si="7"/>
        <v/>
      </c>
      <c r="AC16" s="151"/>
      <c r="AD16" s="122" t="str">
        <f t="shared" si="8"/>
        <v/>
      </c>
      <c r="AE16" s="151"/>
      <c r="AF16" s="122" t="str">
        <f t="shared" si="9"/>
        <v/>
      </c>
      <c r="AG16" s="151"/>
      <c r="AH16" s="122" t="str">
        <f t="shared" si="10"/>
        <v/>
      </c>
      <c r="AI16" s="151"/>
      <c r="AJ16" s="122" t="str">
        <f t="shared" si="11"/>
        <v/>
      </c>
      <c r="AK16" s="151"/>
      <c r="AL16" s="122" t="str">
        <f t="shared" si="12"/>
        <v/>
      </c>
      <c r="AM16" s="151"/>
      <c r="AN16" s="122" t="str">
        <f t="shared" si="13"/>
        <v/>
      </c>
      <c r="AO16" s="151"/>
      <c r="AP16" s="122" t="str">
        <f t="shared" si="14"/>
        <v/>
      </c>
      <c r="AQ16" s="151"/>
      <c r="AR16" s="122" t="str">
        <f t="shared" si="15"/>
        <v/>
      </c>
      <c r="AS16" s="151"/>
      <c r="AT16" s="122" t="str">
        <f t="shared" si="16"/>
        <v/>
      </c>
      <c r="AU16" s="151"/>
      <c r="AV16" s="122" t="str">
        <f t="shared" si="17"/>
        <v/>
      </c>
      <c r="AW16" s="151"/>
      <c r="AX16" s="122" t="str">
        <f t="shared" si="18"/>
        <v/>
      </c>
      <c r="AY16" s="151"/>
      <c r="AZ16" s="122" t="str">
        <f t="shared" si="19"/>
        <v/>
      </c>
      <c r="BA16" s="151"/>
      <c r="BB16" s="122" t="str">
        <f t="shared" si="20"/>
        <v/>
      </c>
      <c r="BC16" s="151"/>
      <c r="BD16" s="122" t="str">
        <f t="shared" si="21"/>
        <v/>
      </c>
      <c r="BE16" s="151"/>
      <c r="BF16" s="122" t="str">
        <f t="shared" si="22"/>
        <v/>
      </c>
      <c r="BG16" s="151"/>
      <c r="BH16" s="122" t="str">
        <f t="shared" si="23"/>
        <v/>
      </c>
      <c r="BI16" s="151"/>
      <c r="BJ16" s="122" t="str">
        <f t="shared" si="24"/>
        <v/>
      </c>
      <c r="BK16" s="151"/>
      <c r="BL16" s="122" t="str">
        <f t="shared" si="25"/>
        <v/>
      </c>
      <c r="BM16" s="151"/>
      <c r="BN16" s="122" t="str">
        <f t="shared" si="26"/>
        <v/>
      </c>
      <c r="BO16" s="151"/>
      <c r="BP16" s="122" t="str">
        <f t="shared" si="27"/>
        <v/>
      </c>
      <c r="BQ16" s="151"/>
      <c r="BR16" s="122" t="str">
        <f t="shared" si="28"/>
        <v/>
      </c>
      <c r="BS16" s="151"/>
      <c r="BT16" s="122" t="str">
        <f t="shared" si="29"/>
        <v/>
      </c>
      <c r="BU16" s="151"/>
      <c r="BV16" s="122" t="str">
        <f t="shared" si="30"/>
        <v/>
      </c>
      <c r="BW16" s="151"/>
      <c r="BX16" s="122" t="str">
        <f t="shared" si="31"/>
        <v/>
      </c>
      <c r="BY16" s="151"/>
      <c r="BZ16" s="122" t="str">
        <f t="shared" si="32"/>
        <v/>
      </c>
      <c r="CA16" s="151"/>
      <c r="CB16" s="122" t="str">
        <f t="shared" si="33"/>
        <v/>
      </c>
      <c r="CC16" s="151"/>
      <c r="CD16" s="122" t="str">
        <f t="shared" si="34"/>
        <v/>
      </c>
      <c r="CE16" s="151"/>
      <c r="CF16" s="122" t="str">
        <f t="shared" si="35"/>
        <v/>
      </c>
      <c r="CG16" s="3"/>
      <c r="CH16" s="3"/>
      <c r="CI16" s="3"/>
      <c r="CJ16" s="3"/>
      <c r="CK16" s="3"/>
      <c r="CL16" s="3"/>
    </row>
    <row r="17" spans="1:90" ht="14.1" customHeight="1">
      <c r="A17" s="36"/>
      <c r="B17" s="16">
        <v>200007</v>
      </c>
      <c r="C17" s="16"/>
      <c r="D17" s="174" t="s">
        <v>35</v>
      </c>
      <c r="E17" s="175"/>
      <c r="F17" s="48">
        <v>0.01</v>
      </c>
      <c r="G17" s="18" t="s">
        <v>31</v>
      </c>
      <c r="H17" s="49">
        <f t="shared" si="1"/>
        <v>0</v>
      </c>
      <c r="I17" s="34" t="str">
        <f t="shared" si="4"/>
        <v/>
      </c>
      <c r="J17" s="50">
        <f t="shared" si="2"/>
        <v>0</v>
      </c>
      <c r="K17" s="51">
        <f t="shared" si="3"/>
        <v>0</v>
      </c>
      <c r="L17" s="39">
        <f t="shared" si="0"/>
        <v>1</v>
      </c>
      <c r="M17" s="49">
        <v>0</v>
      </c>
      <c r="N17" s="34" t="str">
        <f t="shared" si="5"/>
        <v/>
      </c>
      <c r="O17" s="49"/>
      <c r="P17" s="34" t="str">
        <f t="shared" si="5"/>
        <v/>
      </c>
      <c r="Q17" s="49"/>
      <c r="R17" s="34" t="str">
        <f t="shared" si="5"/>
        <v/>
      </c>
      <c r="S17" s="49"/>
      <c r="T17" s="34" t="str">
        <f t="shared" si="5"/>
        <v/>
      </c>
      <c r="U17" s="49"/>
      <c r="V17" s="34" t="str">
        <f t="shared" si="5"/>
        <v/>
      </c>
      <c r="W17" s="49"/>
      <c r="X17" s="34" t="str">
        <f t="shared" si="5"/>
        <v/>
      </c>
      <c r="Y17" s="126"/>
      <c r="Z17" s="122" t="str">
        <f t="shared" si="6"/>
        <v/>
      </c>
      <c r="AA17" s="151"/>
      <c r="AB17" s="122" t="str">
        <f t="shared" si="7"/>
        <v/>
      </c>
      <c r="AC17" s="151"/>
      <c r="AD17" s="122" t="str">
        <f t="shared" si="8"/>
        <v/>
      </c>
      <c r="AE17" s="151"/>
      <c r="AF17" s="122" t="str">
        <f t="shared" si="9"/>
        <v/>
      </c>
      <c r="AG17" s="151"/>
      <c r="AH17" s="122" t="str">
        <f t="shared" si="10"/>
        <v/>
      </c>
      <c r="AI17" s="151"/>
      <c r="AJ17" s="122" t="str">
        <f t="shared" si="11"/>
        <v/>
      </c>
      <c r="AK17" s="151"/>
      <c r="AL17" s="122" t="str">
        <f t="shared" si="12"/>
        <v/>
      </c>
      <c r="AM17" s="151"/>
      <c r="AN17" s="122" t="str">
        <f t="shared" si="13"/>
        <v/>
      </c>
      <c r="AO17" s="151"/>
      <c r="AP17" s="122" t="str">
        <f t="shared" si="14"/>
        <v/>
      </c>
      <c r="AQ17" s="151"/>
      <c r="AR17" s="122" t="str">
        <f t="shared" si="15"/>
        <v/>
      </c>
      <c r="AS17" s="151"/>
      <c r="AT17" s="122" t="str">
        <f t="shared" si="16"/>
        <v/>
      </c>
      <c r="AU17" s="151"/>
      <c r="AV17" s="122" t="str">
        <f t="shared" si="17"/>
        <v/>
      </c>
      <c r="AW17" s="151"/>
      <c r="AX17" s="122" t="str">
        <f t="shared" si="18"/>
        <v/>
      </c>
      <c r="AY17" s="151"/>
      <c r="AZ17" s="122" t="str">
        <f t="shared" si="19"/>
        <v/>
      </c>
      <c r="BA17" s="151"/>
      <c r="BB17" s="122" t="str">
        <f t="shared" si="20"/>
        <v/>
      </c>
      <c r="BC17" s="151"/>
      <c r="BD17" s="122" t="str">
        <f t="shared" si="21"/>
        <v/>
      </c>
      <c r="BE17" s="151"/>
      <c r="BF17" s="122" t="str">
        <f t="shared" si="22"/>
        <v/>
      </c>
      <c r="BG17" s="151"/>
      <c r="BH17" s="122" t="str">
        <f t="shared" si="23"/>
        <v/>
      </c>
      <c r="BI17" s="151"/>
      <c r="BJ17" s="122" t="str">
        <f t="shared" si="24"/>
        <v/>
      </c>
      <c r="BK17" s="151"/>
      <c r="BL17" s="122" t="str">
        <f t="shared" si="25"/>
        <v/>
      </c>
      <c r="BM17" s="151"/>
      <c r="BN17" s="122" t="str">
        <f t="shared" si="26"/>
        <v/>
      </c>
      <c r="BO17" s="151"/>
      <c r="BP17" s="122" t="str">
        <f t="shared" si="27"/>
        <v/>
      </c>
      <c r="BQ17" s="151"/>
      <c r="BR17" s="122" t="str">
        <f t="shared" si="28"/>
        <v/>
      </c>
      <c r="BS17" s="151"/>
      <c r="BT17" s="122" t="str">
        <f t="shared" si="29"/>
        <v/>
      </c>
      <c r="BU17" s="151"/>
      <c r="BV17" s="122" t="str">
        <f t="shared" si="30"/>
        <v/>
      </c>
      <c r="BW17" s="151"/>
      <c r="BX17" s="122" t="str">
        <f t="shared" si="31"/>
        <v/>
      </c>
      <c r="BY17" s="151"/>
      <c r="BZ17" s="122" t="str">
        <f t="shared" si="32"/>
        <v/>
      </c>
      <c r="CA17" s="151"/>
      <c r="CB17" s="122" t="str">
        <f t="shared" si="33"/>
        <v/>
      </c>
      <c r="CC17" s="151"/>
      <c r="CD17" s="122" t="str">
        <f t="shared" si="34"/>
        <v/>
      </c>
      <c r="CE17" s="151"/>
      <c r="CF17" s="122" t="str">
        <f t="shared" si="35"/>
        <v/>
      </c>
      <c r="CG17" s="3"/>
      <c r="CH17" s="3"/>
      <c r="CI17" s="3"/>
      <c r="CJ17" s="3"/>
      <c r="CK17" s="3"/>
      <c r="CL17" s="3"/>
    </row>
    <row r="18" spans="1:90" ht="14.1" customHeight="1">
      <c r="A18" s="36"/>
      <c r="B18" s="16">
        <v>200008</v>
      </c>
      <c r="C18" s="16"/>
      <c r="D18" s="174" t="s">
        <v>36</v>
      </c>
      <c r="E18" s="175"/>
      <c r="F18" s="48">
        <v>0.02</v>
      </c>
      <c r="G18" s="18" t="s">
        <v>31</v>
      </c>
      <c r="H18" s="52">
        <f t="shared" si="1"/>
        <v>0</v>
      </c>
      <c r="I18" s="34" t="str">
        <f t="shared" si="4"/>
        <v/>
      </c>
      <c r="J18" s="53">
        <f t="shared" si="2"/>
        <v>0</v>
      </c>
      <c r="K18" s="54">
        <f t="shared" si="3"/>
        <v>0</v>
      </c>
      <c r="L18" s="39">
        <f t="shared" si="0"/>
        <v>1</v>
      </c>
      <c r="M18" s="52">
        <v>0</v>
      </c>
      <c r="N18" s="34" t="str">
        <f t="shared" si="5"/>
        <v/>
      </c>
      <c r="O18" s="52"/>
      <c r="P18" s="34" t="str">
        <f t="shared" si="5"/>
        <v/>
      </c>
      <c r="Q18" s="52"/>
      <c r="R18" s="34" t="str">
        <f t="shared" si="5"/>
        <v/>
      </c>
      <c r="S18" s="52"/>
      <c r="T18" s="34" t="str">
        <f t="shared" si="5"/>
        <v/>
      </c>
      <c r="U18" s="52"/>
      <c r="V18" s="34" t="str">
        <f t="shared" si="5"/>
        <v/>
      </c>
      <c r="W18" s="52"/>
      <c r="X18" s="34" t="str">
        <f t="shared" si="5"/>
        <v/>
      </c>
      <c r="Y18" s="127"/>
      <c r="Z18" s="122" t="str">
        <f t="shared" si="6"/>
        <v/>
      </c>
      <c r="AA18" s="152"/>
      <c r="AB18" s="122" t="str">
        <f t="shared" si="7"/>
        <v/>
      </c>
      <c r="AC18" s="152"/>
      <c r="AD18" s="122" t="str">
        <f t="shared" si="8"/>
        <v/>
      </c>
      <c r="AE18" s="152"/>
      <c r="AF18" s="122" t="str">
        <f t="shared" si="9"/>
        <v/>
      </c>
      <c r="AG18" s="152"/>
      <c r="AH18" s="122" t="str">
        <f t="shared" si="10"/>
        <v/>
      </c>
      <c r="AI18" s="152"/>
      <c r="AJ18" s="122" t="str">
        <f t="shared" si="11"/>
        <v/>
      </c>
      <c r="AK18" s="152"/>
      <c r="AL18" s="122" t="str">
        <f t="shared" si="12"/>
        <v/>
      </c>
      <c r="AM18" s="152"/>
      <c r="AN18" s="122" t="str">
        <f t="shared" si="13"/>
        <v/>
      </c>
      <c r="AO18" s="152"/>
      <c r="AP18" s="122" t="str">
        <f t="shared" si="14"/>
        <v/>
      </c>
      <c r="AQ18" s="152"/>
      <c r="AR18" s="122" t="str">
        <f t="shared" si="15"/>
        <v/>
      </c>
      <c r="AS18" s="152"/>
      <c r="AT18" s="122" t="str">
        <f t="shared" si="16"/>
        <v/>
      </c>
      <c r="AU18" s="152"/>
      <c r="AV18" s="122" t="str">
        <f t="shared" si="17"/>
        <v/>
      </c>
      <c r="AW18" s="152"/>
      <c r="AX18" s="122" t="str">
        <f t="shared" si="18"/>
        <v/>
      </c>
      <c r="AY18" s="152"/>
      <c r="AZ18" s="122" t="str">
        <f t="shared" si="19"/>
        <v/>
      </c>
      <c r="BA18" s="152"/>
      <c r="BB18" s="122" t="str">
        <f t="shared" si="20"/>
        <v/>
      </c>
      <c r="BC18" s="152"/>
      <c r="BD18" s="122" t="str">
        <f t="shared" si="21"/>
        <v/>
      </c>
      <c r="BE18" s="152"/>
      <c r="BF18" s="122" t="str">
        <f t="shared" si="22"/>
        <v/>
      </c>
      <c r="BG18" s="152"/>
      <c r="BH18" s="122" t="str">
        <f t="shared" si="23"/>
        <v/>
      </c>
      <c r="BI18" s="152"/>
      <c r="BJ18" s="122" t="str">
        <f t="shared" si="24"/>
        <v/>
      </c>
      <c r="BK18" s="152"/>
      <c r="BL18" s="122" t="str">
        <f t="shared" si="25"/>
        <v/>
      </c>
      <c r="BM18" s="152"/>
      <c r="BN18" s="122" t="str">
        <f t="shared" si="26"/>
        <v/>
      </c>
      <c r="BO18" s="152"/>
      <c r="BP18" s="122" t="str">
        <f t="shared" si="27"/>
        <v/>
      </c>
      <c r="BQ18" s="152"/>
      <c r="BR18" s="122" t="str">
        <f t="shared" si="28"/>
        <v/>
      </c>
      <c r="BS18" s="152"/>
      <c r="BT18" s="122" t="str">
        <f t="shared" si="29"/>
        <v/>
      </c>
      <c r="BU18" s="152"/>
      <c r="BV18" s="122" t="str">
        <f t="shared" si="30"/>
        <v/>
      </c>
      <c r="BW18" s="152"/>
      <c r="BX18" s="122" t="str">
        <f t="shared" si="31"/>
        <v/>
      </c>
      <c r="BY18" s="152"/>
      <c r="BZ18" s="122" t="str">
        <f t="shared" si="32"/>
        <v/>
      </c>
      <c r="CA18" s="152"/>
      <c r="CB18" s="122" t="str">
        <f t="shared" si="33"/>
        <v/>
      </c>
      <c r="CC18" s="152"/>
      <c r="CD18" s="122" t="str">
        <f t="shared" si="34"/>
        <v/>
      </c>
      <c r="CE18" s="152"/>
      <c r="CF18" s="122" t="str">
        <f t="shared" si="35"/>
        <v/>
      </c>
      <c r="CG18" s="3"/>
      <c r="CH18" s="3"/>
      <c r="CI18" s="3"/>
      <c r="CJ18" s="3"/>
      <c r="CK18" s="3"/>
      <c r="CL18" s="3"/>
    </row>
    <row r="19" spans="1:90" ht="14.1" customHeight="1">
      <c r="A19" s="36"/>
      <c r="B19" s="16">
        <v>200060</v>
      </c>
      <c r="C19" s="16"/>
      <c r="D19" s="174" t="s">
        <v>37</v>
      </c>
      <c r="E19" s="175"/>
      <c r="F19" s="48">
        <v>0.04</v>
      </c>
      <c r="G19" s="18" t="s">
        <v>31</v>
      </c>
      <c r="H19" s="55">
        <f t="shared" si="1"/>
        <v>0</v>
      </c>
      <c r="I19" s="34" t="str">
        <f t="shared" si="4"/>
        <v/>
      </c>
      <c r="J19" s="56">
        <f t="shared" si="2"/>
        <v>0</v>
      </c>
      <c r="K19" s="57">
        <f t="shared" si="3"/>
        <v>0</v>
      </c>
      <c r="L19" s="39">
        <f t="shared" si="0"/>
        <v>1</v>
      </c>
      <c r="M19" s="55">
        <v>0</v>
      </c>
      <c r="N19" s="34" t="str">
        <f t="shared" si="5"/>
        <v/>
      </c>
      <c r="O19" s="55"/>
      <c r="P19" s="34" t="str">
        <f t="shared" si="5"/>
        <v/>
      </c>
      <c r="Q19" s="55"/>
      <c r="R19" s="34" t="str">
        <f t="shared" si="5"/>
        <v/>
      </c>
      <c r="S19" s="55"/>
      <c r="T19" s="34" t="str">
        <f t="shared" si="5"/>
        <v/>
      </c>
      <c r="U19" s="55"/>
      <c r="V19" s="34" t="str">
        <f t="shared" si="5"/>
        <v/>
      </c>
      <c r="W19" s="55"/>
      <c r="X19" s="34" t="str">
        <f t="shared" si="5"/>
        <v/>
      </c>
      <c r="Y19" s="128"/>
      <c r="Z19" s="122" t="str">
        <f t="shared" si="6"/>
        <v/>
      </c>
      <c r="AA19" s="153"/>
      <c r="AB19" s="122" t="str">
        <f t="shared" si="7"/>
        <v/>
      </c>
      <c r="AC19" s="153"/>
      <c r="AD19" s="122" t="str">
        <f t="shared" si="8"/>
        <v/>
      </c>
      <c r="AE19" s="153"/>
      <c r="AF19" s="122" t="str">
        <f t="shared" si="9"/>
        <v/>
      </c>
      <c r="AG19" s="153"/>
      <c r="AH19" s="122" t="str">
        <f t="shared" si="10"/>
        <v/>
      </c>
      <c r="AI19" s="153"/>
      <c r="AJ19" s="122" t="str">
        <f t="shared" si="11"/>
        <v/>
      </c>
      <c r="AK19" s="153"/>
      <c r="AL19" s="122" t="str">
        <f t="shared" si="12"/>
        <v/>
      </c>
      <c r="AM19" s="153"/>
      <c r="AN19" s="122" t="str">
        <f t="shared" si="13"/>
        <v/>
      </c>
      <c r="AO19" s="153"/>
      <c r="AP19" s="122" t="str">
        <f t="shared" si="14"/>
        <v/>
      </c>
      <c r="AQ19" s="153"/>
      <c r="AR19" s="122" t="str">
        <f t="shared" si="15"/>
        <v/>
      </c>
      <c r="AS19" s="153"/>
      <c r="AT19" s="122" t="str">
        <f t="shared" si="16"/>
        <v/>
      </c>
      <c r="AU19" s="153"/>
      <c r="AV19" s="122" t="str">
        <f t="shared" si="17"/>
        <v/>
      </c>
      <c r="AW19" s="153"/>
      <c r="AX19" s="122" t="str">
        <f t="shared" si="18"/>
        <v/>
      </c>
      <c r="AY19" s="153"/>
      <c r="AZ19" s="122" t="str">
        <f t="shared" si="19"/>
        <v/>
      </c>
      <c r="BA19" s="153"/>
      <c r="BB19" s="122" t="str">
        <f t="shared" si="20"/>
        <v/>
      </c>
      <c r="BC19" s="153"/>
      <c r="BD19" s="122" t="str">
        <f t="shared" si="21"/>
        <v/>
      </c>
      <c r="BE19" s="153"/>
      <c r="BF19" s="122" t="str">
        <f t="shared" si="22"/>
        <v/>
      </c>
      <c r="BG19" s="153"/>
      <c r="BH19" s="122" t="str">
        <f t="shared" si="23"/>
        <v/>
      </c>
      <c r="BI19" s="153"/>
      <c r="BJ19" s="122" t="str">
        <f t="shared" si="24"/>
        <v/>
      </c>
      <c r="BK19" s="153"/>
      <c r="BL19" s="122" t="str">
        <f t="shared" si="25"/>
        <v/>
      </c>
      <c r="BM19" s="153"/>
      <c r="BN19" s="122" t="str">
        <f t="shared" si="26"/>
        <v/>
      </c>
      <c r="BO19" s="153"/>
      <c r="BP19" s="122" t="str">
        <f t="shared" si="27"/>
        <v/>
      </c>
      <c r="BQ19" s="153"/>
      <c r="BR19" s="122" t="str">
        <f t="shared" si="28"/>
        <v/>
      </c>
      <c r="BS19" s="153"/>
      <c r="BT19" s="122" t="str">
        <f t="shared" si="29"/>
        <v/>
      </c>
      <c r="BU19" s="153"/>
      <c r="BV19" s="122" t="str">
        <f t="shared" si="30"/>
        <v/>
      </c>
      <c r="BW19" s="153"/>
      <c r="BX19" s="122" t="str">
        <f t="shared" si="31"/>
        <v/>
      </c>
      <c r="BY19" s="153"/>
      <c r="BZ19" s="122" t="str">
        <f t="shared" si="32"/>
        <v/>
      </c>
      <c r="CA19" s="153"/>
      <c r="CB19" s="122" t="str">
        <f t="shared" si="33"/>
        <v/>
      </c>
      <c r="CC19" s="153"/>
      <c r="CD19" s="122" t="str">
        <f t="shared" si="34"/>
        <v/>
      </c>
      <c r="CE19" s="153"/>
      <c r="CF19" s="122" t="str">
        <f t="shared" si="35"/>
        <v/>
      </c>
      <c r="CG19" s="3"/>
      <c r="CH19" s="3"/>
      <c r="CI19" s="3"/>
      <c r="CJ19" s="3"/>
      <c r="CK19" s="3"/>
      <c r="CL19" s="3"/>
    </row>
    <row r="20" spans="1:90" ht="14.1" customHeight="1">
      <c r="A20" s="36"/>
      <c r="B20" s="16">
        <v>200009</v>
      </c>
      <c r="C20" s="16"/>
      <c r="D20" s="178" t="s">
        <v>38</v>
      </c>
      <c r="E20" s="179"/>
      <c r="F20" s="48">
        <v>0.01</v>
      </c>
      <c r="G20" s="18" t="s">
        <v>31</v>
      </c>
      <c r="H20" s="49">
        <f t="shared" si="1"/>
        <v>0</v>
      </c>
      <c r="I20" s="34"/>
      <c r="J20" s="50">
        <f t="shared" si="2"/>
        <v>0</v>
      </c>
      <c r="K20" s="51">
        <f t="shared" si="3"/>
        <v>0</v>
      </c>
      <c r="L20" s="39">
        <f t="shared" si="0"/>
        <v>1</v>
      </c>
      <c r="M20" s="49">
        <v>0</v>
      </c>
      <c r="N20" s="34" t="str">
        <f t="shared" si="5"/>
        <v/>
      </c>
      <c r="O20" s="49"/>
      <c r="P20" s="34"/>
      <c r="Q20" s="49"/>
      <c r="R20" s="34"/>
      <c r="S20" s="49"/>
      <c r="T20" s="34"/>
      <c r="U20" s="49"/>
      <c r="V20" s="34"/>
      <c r="W20" s="49"/>
      <c r="X20" s="34"/>
      <c r="Y20" s="126"/>
      <c r="Z20" s="122"/>
      <c r="AA20" s="151"/>
      <c r="AB20" s="122"/>
      <c r="AC20" s="151"/>
      <c r="AD20" s="122"/>
      <c r="AE20" s="151"/>
      <c r="AF20" s="122"/>
      <c r="AG20" s="151"/>
      <c r="AH20" s="122"/>
      <c r="AI20" s="151"/>
      <c r="AJ20" s="122"/>
      <c r="AK20" s="151"/>
      <c r="AL20" s="122"/>
      <c r="AM20" s="151"/>
      <c r="AN20" s="122"/>
      <c r="AO20" s="151"/>
      <c r="AP20" s="122"/>
      <c r="AQ20" s="151"/>
      <c r="AR20" s="122"/>
      <c r="AS20" s="151"/>
      <c r="AT20" s="122"/>
      <c r="AU20" s="151"/>
      <c r="AV20" s="122"/>
      <c r="AW20" s="151"/>
      <c r="AX20" s="122"/>
      <c r="AY20" s="151"/>
      <c r="AZ20" s="122"/>
      <c r="BA20" s="151"/>
      <c r="BB20" s="122"/>
      <c r="BC20" s="151"/>
      <c r="BD20" s="122"/>
      <c r="BE20" s="151"/>
      <c r="BF20" s="122"/>
      <c r="BG20" s="151"/>
      <c r="BH20" s="122"/>
      <c r="BI20" s="151"/>
      <c r="BJ20" s="122"/>
      <c r="BK20" s="151"/>
      <c r="BL20" s="122"/>
      <c r="BM20" s="151"/>
      <c r="BN20" s="122"/>
      <c r="BO20" s="151"/>
      <c r="BP20" s="122"/>
      <c r="BQ20" s="151"/>
      <c r="BR20" s="122"/>
      <c r="BS20" s="151"/>
      <c r="BT20" s="122"/>
      <c r="BU20" s="151"/>
      <c r="BV20" s="122"/>
      <c r="BW20" s="151"/>
      <c r="BX20" s="122"/>
      <c r="BY20" s="151"/>
      <c r="BZ20" s="122"/>
      <c r="CA20" s="151"/>
      <c r="CB20" s="122"/>
      <c r="CC20" s="151"/>
      <c r="CD20" s="122"/>
      <c r="CE20" s="151"/>
      <c r="CF20" s="122"/>
      <c r="CG20" s="3"/>
      <c r="CH20" s="3"/>
      <c r="CI20" s="3"/>
      <c r="CJ20" s="3"/>
      <c r="CK20" s="3"/>
      <c r="CL20" s="3"/>
    </row>
    <row r="21" spans="1:90" ht="14.1" customHeight="1">
      <c r="A21" s="36"/>
      <c r="B21" s="16">
        <v>200010</v>
      </c>
      <c r="C21" s="16"/>
      <c r="D21" s="174" t="s">
        <v>39</v>
      </c>
      <c r="E21" s="175"/>
      <c r="F21" s="58">
        <v>10</v>
      </c>
      <c r="G21" s="18" t="s">
        <v>31</v>
      </c>
      <c r="H21" s="59">
        <f t="shared" si="1"/>
        <v>6.85</v>
      </c>
      <c r="I21" s="34" t="str">
        <f t="shared" ref="I21:I30" si="36">IF(H21="","",IF($F21*($H$7/100)&lt;H21,$I$7,IF($F21*($H$8/100)&lt;H21,$I$8,"")))</f>
        <v>▲</v>
      </c>
      <c r="J21" s="60">
        <f t="shared" si="2"/>
        <v>6.85</v>
      </c>
      <c r="K21" s="61">
        <f t="shared" si="3"/>
        <v>6.85</v>
      </c>
      <c r="L21" s="39">
        <f t="shared" si="0"/>
        <v>1</v>
      </c>
      <c r="M21" s="59">
        <v>6.85</v>
      </c>
      <c r="N21" s="34" t="str">
        <f t="shared" si="5"/>
        <v>▲</v>
      </c>
      <c r="O21" s="59"/>
      <c r="P21" s="34" t="str">
        <f t="shared" si="5"/>
        <v/>
      </c>
      <c r="Q21" s="59"/>
      <c r="R21" s="34" t="str">
        <f t="shared" si="5"/>
        <v/>
      </c>
      <c r="S21" s="59"/>
      <c r="T21" s="34" t="str">
        <f t="shared" si="5"/>
        <v/>
      </c>
      <c r="U21" s="59"/>
      <c r="V21" s="34" t="str">
        <f t="shared" si="5"/>
        <v/>
      </c>
      <c r="W21" s="59"/>
      <c r="X21" s="34" t="str">
        <f t="shared" si="5"/>
        <v/>
      </c>
      <c r="Y21" s="129"/>
      <c r="Z21" s="122" t="str">
        <f t="shared" ref="Z21:Z30" si="37">IF(Y21="","",IF($F21*($H$7/100)&lt;Y21,$I$7,IF($F21*($H$8/100)&lt;Y21,$I$8,"")))</f>
        <v/>
      </c>
      <c r="AA21" s="154"/>
      <c r="AB21" s="122" t="str">
        <f t="shared" ref="AB21:AB30" si="38">IF(AA21="","",IF($F21*($H$7/100)&lt;AA21,$I$7,IF($F21*($H$8/100)&lt;AA21,$I$8,"")))</f>
        <v/>
      </c>
      <c r="AC21" s="154"/>
      <c r="AD21" s="122" t="str">
        <f t="shared" ref="AD21:AD30" si="39">IF(AC21="","",IF($F21*($H$7/100)&lt;AC21,$I$7,IF($F21*($H$8/100)&lt;AC21,$I$8,"")))</f>
        <v/>
      </c>
      <c r="AE21" s="154"/>
      <c r="AF21" s="122" t="str">
        <f t="shared" ref="AF21:AF30" si="40">IF(AE21="","",IF($F21*($H$7/100)&lt;AE21,$I$7,IF($F21*($H$8/100)&lt;AE21,$I$8,"")))</f>
        <v/>
      </c>
      <c r="AG21" s="154"/>
      <c r="AH21" s="122" t="str">
        <f t="shared" ref="AH21:AH30" si="41">IF(AG21="","",IF($F21*($H$7/100)&lt;AG21,$I$7,IF($F21*($H$8/100)&lt;AG21,$I$8,"")))</f>
        <v/>
      </c>
      <c r="AI21" s="154"/>
      <c r="AJ21" s="122" t="str">
        <f t="shared" ref="AJ21:AJ30" si="42">IF(AI21="","",IF($F21*($H$7/100)&lt;AI21,$I$7,IF($F21*($H$8/100)&lt;AI21,$I$8,"")))</f>
        <v/>
      </c>
      <c r="AK21" s="154"/>
      <c r="AL21" s="122" t="str">
        <f t="shared" ref="AL21:AL30" si="43">IF(AK21="","",IF($F21*($H$7/100)&lt;AK21,$I$7,IF($F21*($H$8/100)&lt;AK21,$I$8,"")))</f>
        <v/>
      </c>
      <c r="AM21" s="154"/>
      <c r="AN21" s="122" t="str">
        <f t="shared" ref="AN21:AN30" si="44">IF(AM21="","",IF($F21*($H$7/100)&lt;AM21,$I$7,IF($F21*($H$8/100)&lt;AM21,$I$8,"")))</f>
        <v/>
      </c>
      <c r="AO21" s="154"/>
      <c r="AP21" s="122" t="str">
        <f t="shared" ref="AP21:AP30" si="45">IF(AO21="","",IF($F21*($H$7/100)&lt;AO21,$I$7,IF($F21*($H$8/100)&lt;AO21,$I$8,"")))</f>
        <v/>
      </c>
      <c r="AQ21" s="154"/>
      <c r="AR21" s="122" t="str">
        <f t="shared" ref="AR21:AR30" si="46">IF(AQ21="","",IF($F21*($H$7/100)&lt;AQ21,$I$7,IF($F21*($H$8/100)&lt;AQ21,$I$8,"")))</f>
        <v/>
      </c>
      <c r="AS21" s="154"/>
      <c r="AT21" s="122" t="str">
        <f t="shared" ref="AT21:AT30" si="47">IF(AS21="","",IF($F21*($H$7/100)&lt;AS21,$I$7,IF($F21*($H$8/100)&lt;AS21,$I$8,"")))</f>
        <v/>
      </c>
      <c r="AU21" s="154"/>
      <c r="AV21" s="122" t="str">
        <f t="shared" ref="AV21:AV30" si="48">IF(AU21="","",IF($F21*($H$7/100)&lt;AU21,$I$7,IF($F21*($H$8/100)&lt;AU21,$I$8,"")))</f>
        <v/>
      </c>
      <c r="AW21" s="154"/>
      <c r="AX21" s="122" t="str">
        <f t="shared" ref="AX21:AX30" si="49">IF(AW21="","",IF($F21*($H$7/100)&lt;AW21,$I$7,IF($F21*($H$8/100)&lt;AW21,$I$8,"")))</f>
        <v/>
      </c>
      <c r="AY21" s="154"/>
      <c r="AZ21" s="122" t="str">
        <f t="shared" ref="AZ21:AZ30" si="50">IF(AY21="","",IF($F21*($H$7/100)&lt;AY21,$I$7,IF($F21*($H$8/100)&lt;AY21,$I$8,"")))</f>
        <v/>
      </c>
      <c r="BA21" s="154"/>
      <c r="BB21" s="122" t="str">
        <f t="shared" ref="BB21:BB30" si="51">IF(BA21="","",IF($F21*($H$7/100)&lt;BA21,$I$7,IF($F21*($H$8/100)&lt;BA21,$I$8,"")))</f>
        <v/>
      </c>
      <c r="BC21" s="154"/>
      <c r="BD21" s="122" t="str">
        <f t="shared" ref="BD21:BD30" si="52">IF(BC21="","",IF($F21*($H$7/100)&lt;BC21,$I$7,IF($F21*($H$8/100)&lt;BC21,$I$8,"")))</f>
        <v/>
      </c>
      <c r="BE21" s="154"/>
      <c r="BF21" s="122" t="str">
        <f t="shared" ref="BF21:BF30" si="53">IF(BE21="","",IF($F21*($H$7/100)&lt;BE21,$I$7,IF($F21*($H$8/100)&lt;BE21,$I$8,"")))</f>
        <v/>
      </c>
      <c r="BG21" s="154"/>
      <c r="BH21" s="122" t="str">
        <f t="shared" ref="BH21:BH30" si="54">IF(BG21="","",IF($F21*($H$7/100)&lt;BG21,$I$7,IF($F21*($H$8/100)&lt;BG21,$I$8,"")))</f>
        <v/>
      </c>
      <c r="BI21" s="154"/>
      <c r="BJ21" s="122" t="str">
        <f t="shared" ref="BJ21:BJ30" si="55">IF(BI21="","",IF($F21*($H$7/100)&lt;BI21,$I$7,IF($F21*($H$8/100)&lt;BI21,$I$8,"")))</f>
        <v/>
      </c>
      <c r="BK21" s="154"/>
      <c r="BL21" s="122" t="str">
        <f t="shared" ref="BL21:BL30" si="56">IF(BK21="","",IF($F21*($H$7/100)&lt;BK21,$I$7,IF($F21*($H$8/100)&lt;BK21,$I$8,"")))</f>
        <v/>
      </c>
      <c r="BM21" s="154"/>
      <c r="BN21" s="122" t="str">
        <f t="shared" ref="BN21:BN30" si="57">IF(BM21="","",IF($F21*($H$7/100)&lt;BM21,$I$7,IF($F21*($H$8/100)&lt;BM21,$I$8,"")))</f>
        <v/>
      </c>
      <c r="BO21" s="154"/>
      <c r="BP21" s="122" t="str">
        <f t="shared" ref="BP21:BP30" si="58">IF(BO21="","",IF($F21*($H$7/100)&lt;BO21,$I$7,IF($F21*($H$8/100)&lt;BO21,$I$8,"")))</f>
        <v/>
      </c>
      <c r="BQ21" s="154"/>
      <c r="BR21" s="122" t="str">
        <f t="shared" ref="BR21:BR30" si="59">IF(BQ21="","",IF($F21*($H$7/100)&lt;BQ21,$I$7,IF($F21*($H$8/100)&lt;BQ21,$I$8,"")))</f>
        <v/>
      </c>
      <c r="BS21" s="154"/>
      <c r="BT21" s="122" t="str">
        <f t="shared" ref="BT21:BT30" si="60">IF(BS21="","",IF($F21*($H$7/100)&lt;BS21,$I$7,IF($F21*($H$8/100)&lt;BS21,$I$8,"")))</f>
        <v/>
      </c>
      <c r="BU21" s="154"/>
      <c r="BV21" s="122" t="str">
        <f t="shared" ref="BV21:BV30" si="61">IF(BU21="","",IF($F21*($H$7/100)&lt;BU21,$I$7,IF($F21*($H$8/100)&lt;BU21,$I$8,"")))</f>
        <v/>
      </c>
      <c r="BW21" s="154"/>
      <c r="BX21" s="122" t="str">
        <f t="shared" ref="BX21:BX30" si="62">IF(BW21="","",IF($F21*($H$7/100)&lt;BW21,$I$7,IF($F21*($H$8/100)&lt;BW21,$I$8,"")))</f>
        <v/>
      </c>
      <c r="BY21" s="154"/>
      <c r="BZ21" s="122" t="str">
        <f t="shared" ref="BZ21:BZ30" si="63">IF(BY21="","",IF($F21*($H$7/100)&lt;BY21,$I$7,IF($F21*($H$8/100)&lt;BY21,$I$8,"")))</f>
        <v/>
      </c>
      <c r="CA21" s="154"/>
      <c r="CB21" s="122" t="str">
        <f t="shared" ref="CB21:CB30" si="64">IF(CA21="","",IF($F21*($H$7/100)&lt;CA21,$I$7,IF($F21*($H$8/100)&lt;CA21,$I$8,"")))</f>
        <v/>
      </c>
      <c r="CC21" s="154"/>
      <c r="CD21" s="122" t="str">
        <f t="shared" ref="CD21:CD30" si="65">IF(CC21="","",IF($F21*($H$7/100)&lt;CC21,$I$7,IF($F21*($H$8/100)&lt;CC21,$I$8,"")))</f>
        <v/>
      </c>
      <c r="CE21" s="154"/>
      <c r="CF21" s="122" t="str">
        <f t="shared" ref="CF21:CF30" si="66">IF(CE21="","",IF($F21*($H$7/100)&lt;CE21,$I$7,IF($F21*($H$8/100)&lt;CE21,$I$8,"")))</f>
        <v/>
      </c>
      <c r="CG21" s="3"/>
      <c r="CH21" s="3"/>
      <c r="CI21" s="3"/>
      <c r="CJ21" s="3"/>
      <c r="CK21" s="3"/>
      <c r="CL21" s="3"/>
    </row>
    <row r="22" spans="1:90" ht="14.1" customHeight="1">
      <c r="A22" s="36"/>
      <c r="B22" s="16">
        <v>200011</v>
      </c>
      <c r="C22" s="16"/>
      <c r="D22" s="174" t="s">
        <v>40</v>
      </c>
      <c r="E22" s="175"/>
      <c r="F22" s="62">
        <v>0.8</v>
      </c>
      <c r="G22" s="18" t="s">
        <v>31</v>
      </c>
      <c r="H22" s="63">
        <f t="shared" si="1"/>
        <v>0</v>
      </c>
      <c r="I22" s="34" t="str">
        <f t="shared" si="36"/>
        <v/>
      </c>
      <c r="J22" s="64">
        <f t="shared" si="2"/>
        <v>0</v>
      </c>
      <c r="K22" s="63">
        <f t="shared" si="3"/>
        <v>0</v>
      </c>
      <c r="L22" s="39">
        <f t="shared" si="0"/>
        <v>1</v>
      </c>
      <c r="M22" s="63">
        <v>0</v>
      </c>
      <c r="N22" s="34" t="str">
        <f t="shared" si="5"/>
        <v/>
      </c>
      <c r="O22" s="63"/>
      <c r="P22" s="34" t="str">
        <f t="shared" si="5"/>
        <v/>
      </c>
      <c r="Q22" s="63"/>
      <c r="R22" s="34" t="str">
        <f t="shared" si="5"/>
        <v/>
      </c>
      <c r="S22" s="63"/>
      <c r="T22" s="34" t="str">
        <f t="shared" si="5"/>
        <v/>
      </c>
      <c r="U22" s="63"/>
      <c r="V22" s="34" t="str">
        <f t="shared" si="5"/>
        <v/>
      </c>
      <c r="W22" s="63"/>
      <c r="X22" s="34" t="str">
        <f t="shared" si="5"/>
        <v/>
      </c>
      <c r="Y22" s="130"/>
      <c r="Z22" s="122" t="str">
        <f t="shared" si="37"/>
        <v/>
      </c>
      <c r="AA22" s="155"/>
      <c r="AB22" s="122" t="str">
        <f t="shared" si="38"/>
        <v/>
      </c>
      <c r="AC22" s="155"/>
      <c r="AD22" s="122" t="str">
        <f t="shared" si="39"/>
        <v/>
      </c>
      <c r="AE22" s="155"/>
      <c r="AF22" s="122" t="str">
        <f t="shared" si="40"/>
        <v/>
      </c>
      <c r="AG22" s="155"/>
      <c r="AH22" s="122" t="str">
        <f t="shared" si="41"/>
        <v/>
      </c>
      <c r="AI22" s="155"/>
      <c r="AJ22" s="122" t="str">
        <f t="shared" si="42"/>
        <v/>
      </c>
      <c r="AK22" s="155"/>
      <c r="AL22" s="122" t="str">
        <f t="shared" si="43"/>
        <v/>
      </c>
      <c r="AM22" s="155"/>
      <c r="AN22" s="122" t="str">
        <f t="shared" si="44"/>
        <v/>
      </c>
      <c r="AO22" s="155"/>
      <c r="AP22" s="122" t="str">
        <f t="shared" si="45"/>
        <v/>
      </c>
      <c r="AQ22" s="155"/>
      <c r="AR22" s="122" t="str">
        <f t="shared" si="46"/>
        <v/>
      </c>
      <c r="AS22" s="155"/>
      <c r="AT22" s="122" t="str">
        <f t="shared" si="47"/>
        <v/>
      </c>
      <c r="AU22" s="155"/>
      <c r="AV22" s="122" t="str">
        <f t="shared" si="48"/>
        <v/>
      </c>
      <c r="AW22" s="155"/>
      <c r="AX22" s="122" t="str">
        <f t="shared" si="49"/>
        <v/>
      </c>
      <c r="AY22" s="155"/>
      <c r="AZ22" s="122" t="str">
        <f t="shared" si="50"/>
        <v/>
      </c>
      <c r="BA22" s="155"/>
      <c r="BB22" s="122" t="str">
        <f t="shared" si="51"/>
        <v/>
      </c>
      <c r="BC22" s="155"/>
      <c r="BD22" s="122" t="str">
        <f t="shared" si="52"/>
        <v/>
      </c>
      <c r="BE22" s="155"/>
      <c r="BF22" s="122" t="str">
        <f t="shared" si="53"/>
        <v/>
      </c>
      <c r="BG22" s="155"/>
      <c r="BH22" s="122" t="str">
        <f t="shared" si="54"/>
        <v/>
      </c>
      <c r="BI22" s="155"/>
      <c r="BJ22" s="122" t="str">
        <f t="shared" si="55"/>
        <v/>
      </c>
      <c r="BK22" s="155"/>
      <c r="BL22" s="122" t="str">
        <f t="shared" si="56"/>
        <v/>
      </c>
      <c r="BM22" s="155"/>
      <c r="BN22" s="122" t="str">
        <f t="shared" si="57"/>
        <v/>
      </c>
      <c r="BO22" s="155"/>
      <c r="BP22" s="122" t="str">
        <f t="shared" si="58"/>
        <v/>
      </c>
      <c r="BQ22" s="155"/>
      <c r="BR22" s="122" t="str">
        <f t="shared" si="59"/>
        <v/>
      </c>
      <c r="BS22" s="155"/>
      <c r="BT22" s="122" t="str">
        <f t="shared" si="60"/>
        <v/>
      </c>
      <c r="BU22" s="155"/>
      <c r="BV22" s="122" t="str">
        <f t="shared" si="61"/>
        <v/>
      </c>
      <c r="BW22" s="155"/>
      <c r="BX22" s="122" t="str">
        <f t="shared" si="62"/>
        <v/>
      </c>
      <c r="BY22" s="155"/>
      <c r="BZ22" s="122" t="str">
        <f t="shared" si="63"/>
        <v/>
      </c>
      <c r="CA22" s="155"/>
      <c r="CB22" s="122" t="str">
        <f t="shared" si="64"/>
        <v/>
      </c>
      <c r="CC22" s="155"/>
      <c r="CD22" s="122" t="str">
        <f t="shared" si="65"/>
        <v/>
      </c>
      <c r="CE22" s="155"/>
      <c r="CF22" s="122" t="str">
        <f t="shared" si="66"/>
        <v/>
      </c>
      <c r="CG22" s="3"/>
      <c r="CH22" s="3"/>
      <c r="CI22" s="3"/>
      <c r="CJ22" s="3"/>
      <c r="CK22" s="3"/>
      <c r="CL22" s="3"/>
    </row>
    <row r="23" spans="1:90" ht="14.1" customHeight="1">
      <c r="A23" s="36"/>
      <c r="B23" s="16">
        <v>200012</v>
      </c>
      <c r="C23" s="16"/>
      <c r="D23" s="174" t="s">
        <v>41</v>
      </c>
      <c r="E23" s="175"/>
      <c r="F23" s="62">
        <v>1</v>
      </c>
      <c r="G23" s="18" t="s">
        <v>31</v>
      </c>
      <c r="H23" s="59">
        <f t="shared" si="1"/>
        <v>0</v>
      </c>
      <c r="I23" s="34" t="str">
        <f t="shared" si="36"/>
        <v/>
      </c>
      <c r="J23" s="60">
        <f t="shared" si="2"/>
        <v>0</v>
      </c>
      <c r="K23" s="61">
        <f t="shared" si="3"/>
        <v>0</v>
      </c>
      <c r="L23" s="39">
        <f t="shared" si="0"/>
        <v>1</v>
      </c>
      <c r="M23" s="59">
        <v>0</v>
      </c>
      <c r="N23" s="34" t="str">
        <f t="shared" si="5"/>
        <v/>
      </c>
      <c r="O23" s="59"/>
      <c r="P23" s="34" t="str">
        <f t="shared" si="5"/>
        <v/>
      </c>
      <c r="Q23" s="59"/>
      <c r="R23" s="34" t="str">
        <f t="shared" si="5"/>
        <v/>
      </c>
      <c r="S23" s="59"/>
      <c r="T23" s="34" t="str">
        <f t="shared" si="5"/>
        <v/>
      </c>
      <c r="U23" s="59"/>
      <c r="V23" s="34" t="str">
        <f t="shared" si="5"/>
        <v/>
      </c>
      <c r="W23" s="59"/>
      <c r="X23" s="34" t="str">
        <f t="shared" si="5"/>
        <v/>
      </c>
      <c r="Y23" s="129"/>
      <c r="Z23" s="122" t="str">
        <f t="shared" si="37"/>
        <v/>
      </c>
      <c r="AA23" s="154"/>
      <c r="AB23" s="122" t="str">
        <f t="shared" si="38"/>
        <v/>
      </c>
      <c r="AC23" s="154"/>
      <c r="AD23" s="122" t="str">
        <f t="shared" si="39"/>
        <v/>
      </c>
      <c r="AE23" s="154"/>
      <c r="AF23" s="122" t="str">
        <f t="shared" si="40"/>
        <v/>
      </c>
      <c r="AG23" s="154"/>
      <c r="AH23" s="122" t="str">
        <f t="shared" si="41"/>
        <v/>
      </c>
      <c r="AI23" s="154"/>
      <c r="AJ23" s="122" t="str">
        <f t="shared" si="42"/>
        <v/>
      </c>
      <c r="AK23" s="154"/>
      <c r="AL23" s="122" t="str">
        <f t="shared" si="43"/>
        <v/>
      </c>
      <c r="AM23" s="154"/>
      <c r="AN23" s="122" t="str">
        <f t="shared" si="44"/>
        <v/>
      </c>
      <c r="AO23" s="154"/>
      <c r="AP23" s="122" t="str">
        <f t="shared" si="45"/>
        <v/>
      </c>
      <c r="AQ23" s="154"/>
      <c r="AR23" s="122" t="str">
        <f t="shared" si="46"/>
        <v/>
      </c>
      <c r="AS23" s="154"/>
      <c r="AT23" s="122" t="str">
        <f t="shared" si="47"/>
        <v/>
      </c>
      <c r="AU23" s="154"/>
      <c r="AV23" s="122" t="str">
        <f t="shared" si="48"/>
        <v/>
      </c>
      <c r="AW23" s="154"/>
      <c r="AX23" s="122" t="str">
        <f t="shared" si="49"/>
        <v/>
      </c>
      <c r="AY23" s="154"/>
      <c r="AZ23" s="122" t="str">
        <f t="shared" si="50"/>
        <v/>
      </c>
      <c r="BA23" s="154"/>
      <c r="BB23" s="122" t="str">
        <f t="shared" si="51"/>
        <v/>
      </c>
      <c r="BC23" s="154"/>
      <c r="BD23" s="122" t="str">
        <f t="shared" si="52"/>
        <v/>
      </c>
      <c r="BE23" s="154"/>
      <c r="BF23" s="122" t="str">
        <f t="shared" si="53"/>
        <v/>
      </c>
      <c r="BG23" s="154"/>
      <c r="BH23" s="122" t="str">
        <f t="shared" si="54"/>
        <v/>
      </c>
      <c r="BI23" s="154"/>
      <c r="BJ23" s="122" t="str">
        <f t="shared" si="55"/>
        <v/>
      </c>
      <c r="BK23" s="154"/>
      <c r="BL23" s="122" t="str">
        <f t="shared" si="56"/>
        <v/>
      </c>
      <c r="BM23" s="154"/>
      <c r="BN23" s="122" t="str">
        <f t="shared" si="57"/>
        <v/>
      </c>
      <c r="BO23" s="154"/>
      <c r="BP23" s="122" t="str">
        <f t="shared" si="58"/>
        <v/>
      </c>
      <c r="BQ23" s="154"/>
      <c r="BR23" s="122" t="str">
        <f t="shared" si="59"/>
        <v/>
      </c>
      <c r="BS23" s="154"/>
      <c r="BT23" s="122" t="str">
        <f t="shared" si="60"/>
        <v/>
      </c>
      <c r="BU23" s="154"/>
      <c r="BV23" s="122" t="str">
        <f t="shared" si="61"/>
        <v/>
      </c>
      <c r="BW23" s="154"/>
      <c r="BX23" s="122" t="str">
        <f t="shared" si="62"/>
        <v/>
      </c>
      <c r="BY23" s="154"/>
      <c r="BZ23" s="122" t="str">
        <f t="shared" si="63"/>
        <v/>
      </c>
      <c r="CA23" s="154"/>
      <c r="CB23" s="122" t="str">
        <f t="shared" si="64"/>
        <v/>
      </c>
      <c r="CC23" s="154"/>
      <c r="CD23" s="122" t="str">
        <f t="shared" si="65"/>
        <v/>
      </c>
      <c r="CE23" s="154"/>
      <c r="CF23" s="122" t="str">
        <f t="shared" si="66"/>
        <v/>
      </c>
      <c r="CG23" s="3"/>
      <c r="CH23" s="3"/>
      <c r="CI23" s="3"/>
      <c r="CJ23" s="3"/>
      <c r="CK23" s="3"/>
      <c r="CL23" s="3"/>
    </row>
    <row r="24" spans="1:90" ht="14.1" customHeight="1">
      <c r="A24" s="36"/>
      <c r="B24" s="16">
        <v>200013</v>
      </c>
      <c r="C24" s="16"/>
      <c r="D24" s="174" t="s">
        <v>42</v>
      </c>
      <c r="E24" s="175"/>
      <c r="F24" s="40">
        <v>2E-3</v>
      </c>
      <c r="G24" s="18" t="s">
        <v>31</v>
      </c>
      <c r="H24" s="65">
        <f t="shared" si="1"/>
        <v>0</v>
      </c>
      <c r="I24" s="34" t="str">
        <f t="shared" si="36"/>
        <v/>
      </c>
      <c r="J24" s="66">
        <f t="shared" si="2"/>
        <v>0</v>
      </c>
      <c r="K24" s="67">
        <f t="shared" si="3"/>
        <v>0</v>
      </c>
      <c r="L24" s="39">
        <f t="shared" si="0"/>
        <v>1</v>
      </c>
      <c r="M24" s="65">
        <v>0</v>
      </c>
      <c r="N24" s="34" t="str">
        <f t="shared" si="5"/>
        <v/>
      </c>
      <c r="O24" s="65"/>
      <c r="P24" s="34" t="str">
        <f t="shared" si="5"/>
        <v/>
      </c>
      <c r="Q24" s="65"/>
      <c r="R24" s="34" t="str">
        <f t="shared" si="5"/>
        <v/>
      </c>
      <c r="S24" s="65"/>
      <c r="T24" s="34" t="str">
        <f t="shared" si="5"/>
        <v/>
      </c>
      <c r="U24" s="65"/>
      <c r="V24" s="34" t="str">
        <f t="shared" si="5"/>
        <v/>
      </c>
      <c r="W24" s="65"/>
      <c r="X24" s="34" t="str">
        <f t="shared" si="5"/>
        <v/>
      </c>
      <c r="Y24" s="131"/>
      <c r="Z24" s="122" t="str">
        <f t="shared" si="37"/>
        <v/>
      </c>
      <c r="AA24" s="156"/>
      <c r="AB24" s="122" t="str">
        <f t="shared" si="38"/>
        <v/>
      </c>
      <c r="AC24" s="156"/>
      <c r="AD24" s="122" t="str">
        <f t="shared" si="39"/>
        <v/>
      </c>
      <c r="AE24" s="156"/>
      <c r="AF24" s="122" t="str">
        <f t="shared" si="40"/>
        <v/>
      </c>
      <c r="AG24" s="156"/>
      <c r="AH24" s="122" t="str">
        <f t="shared" si="41"/>
        <v/>
      </c>
      <c r="AI24" s="156"/>
      <c r="AJ24" s="122" t="str">
        <f t="shared" si="42"/>
        <v/>
      </c>
      <c r="AK24" s="156"/>
      <c r="AL24" s="122" t="str">
        <f t="shared" si="43"/>
        <v/>
      </c>
      <c r="AM24" s="156"/>
      <c r="AN24" s="122" t="str">
        <f t="shared" si="44"/>
        <v/>
      </c>
      <c r="AO24" s="156"/>
      <c r="AP24" s="122" t="str">
        <f t="shared" si="45"/>
        <v/>
      </c>
      <c r="AQ24" s="156"/>
      <c r="AR24" s="122" t="str">
        <f t="shared" si="46"/>
        <v/>
      </c>
      <c r="AS24" s="156"/>
      <c r="AT24" s="122" t="str">
        <f t="shared" si="47"/>
        <v/>
      </c>
      <c r="AU24" s="156"/>
      <c r="AV24" s="122" t="str">
        <f t="shared" si="48"/>
        <v/>
      </c>
      <c r="AW24" s="156"/>
      <c r="AX24" s="122" t="str">
        <f t="shared" si="49"/>
        <v/>
      </c>
      <c r="AY24" s="156"/>
      <c r="AZ24" s="122" t="str">
        <f t="shared" si="50"/>
        <v/>
      </c>
      <c r="BA24" s="156"/>
      <c r="BB24" s="122" t="str">
        <f t="shared" si="51"/>
        <v/>
      </c>
      <c r="BC24" s="156"/>
      <c r="BD24" s="122" t="str">
        <f t="shared" si="52"/>
        <v/>
      </c>
      <c r="BE24" s="156"/>
      <c r="BF24" s="122" t="str">
        <f t="shared" si="53"/>
        <v/>
      </c>
      <c r="BG24" s="156"/>
      <c r="BH24" s="122" t="str">
        <f t="shared" si="54"/>
        <v/>
      </c>
      <c r="BI24" s="156"/>
      <c r="BJ24" s="122" t="str">
        <f t="shared" si="55"/>
        <v/>
      </c>
      <c r="BK24" s="156"/>
      <c r="BL24" s="122" t="str">
        <f t="shared" si="56"/>
        <v/>
      </c>
      <c r="BM24" s="156"/>
      <c r="BN24" s="122" t="str">
        <f t="shared" si="57"/>
        <v/>
      </c>
      <c r="BO24" s="156"/>
      <c r="BP24" s="122" t="str">
        <f t="shared" si="58"/>
        <v/>
      </c>
      <c r="BQ24" s="156"/>
      <c r="BR24" s="122" t="str">
        <f t="shared" si="59"/>
        <v/>
      </c>
      <c r="BS24" s="156"/>
      <c r="BT24" s="122" t="str">
        <f t="shared" si="60"/>
        <v/>
      </c>
      <c r="BU24" s="156"/>
      <c r="BV24" s="122" t="str">
        <f t="shared" si="61"/>
        <v/>
      </c>
      <c r="BW24" s="156"/>
      <c r="BX24" s="122" t="str">
        <f t="shared" si="62"/>
        <v/>
      </c>
      <c r="BY24" s="156"/>
      <c r="BZ24" s="122" t="str">
        <f t="shared" si="63"/>
        <v/>
      </c>
      <c r="CA24" s="156"/>
      <c r="CB24" s="122" t="str">
        <f t="shared" si="64"/>
        <v/>
      </c>
      <c r="CC24" s="156"/>
      <c r="CD24" s="122" t="str">
        <f t="shared" si="65"/>
        <v/>
      </c>
      <c r="CE24" s="156"/>
      <c r="CF24" s="122" t="str">
        <f t="shared" si="66"/>
        <v/>
      </c>
      <c r="CG24" s="3"/>
      <c r="CH24" s="3"/>
      <c r="CI24" s="3"/>
      <c r="CJ24" s="3"/>
      <c r="CK24" s="3"/>
      <c r="CL24" s="3"/>
    </row>
    <row r="25" spans="1:90" ht="14.1" customHeight="1">
      <c r="A25" s="36"/>
      <c r="B25" s="16">
        <v>200014</v>
      </c>
      <c r="C25" s="16"/>
      <c r="D25" s="174" t="s">
        <v>43</v>
      </c>
      <c r="E25" s="175"/>
      <c r="F25" s="48">
        <v>0.05</v>
      </c>
      <c r="G25" s="18" t="s">
        <v>31</v>
      </c>
      <c r="H25" s="68">
        <f t="shared" si="1"/>
        <v>0</v>
      </c>
      <c r="I25" s="34" t="str">
        <f t="shared" si="36"/>
        <v/>
      </c>
      <c r="J25" s="69">
        <f t="shared" si="2"/>
        <v>0</v>
      </c>
      <c r="K25" s="70">
        <f t="shared" si="3"/>
        <v>0</v>
      </c>
      <c r="L25" s="39">
        <f t="shared" si="0"/>
        <v>1</v>
      </c>
      <c r="M25" s="68">
        <v>0</v>
      </c>
      <c r="N25" s="34" t="str">
        <f t="shared" si="5"/>
        <v/>
      </c>
      <c r="O25" s="68"/>
      <c r="P25" s="34" t="str">
        <f t="shared" si="5"/>
        <v/>
      </c>
      <c r="Q25" s="68"/>
      <c r="R25" s="34" t="str">
        <f t="shared" si="5"/>
        <v/>
      </c>
      <c r="S25" s="68"/>
      <c r="T25" s="34" t="str">
        <f t="shared" si="5"/>
        <v/>
      </c>
      <c r="U25" s="68"/>
      <c r="V25" s="34" t="str">
        <f t="shared" si="5"/>
        <v/>
      </c>
      <c r="W25" s="68"/>
      <c r="X25" s="34" t="str">
        <f t="shared" si="5"/>
        <v/>
      </c>
      <c r="Y25" s="132"/>
      <c r="Z25" s="122" t="str">
        <f t="shared" si="37"/>
        <v/>
      </c>
      <c r="AA25" s="157"/>
      <c r="AB25" s="122" t="str">
        <f t="shared" si="38"/>
        <v/>
      </c>
      <c r="AC25" s="157"/>
      <c r="AD25" s="122" t="str">
        <f t="shared" si="39"/>
        <v/>
      </c>
      <c r="AE25" s="157"/>
      <c r="AF25" s="122" t="str">
        <f t="shared" si="40"/>
        <v/>
      </c>
      <c r="AG25" s="157"/>
      <c r="AH25" s="122" t="str">
        <f t="shared" si="41"/>
        <v/>
      </c>
      <c r="AI25" s="157"/>
      <c r="AJ25" s="122" t="str">
        <f t="shared" si="42"/>
        <v/>
      </c>
      <c r="AK25" s="157"/>
      <c r="AL25" s="122" t="str">
        <f t="shared" si="43"/>
        <v/>
      </c>
      <c r="AM25" s="157"/>
      <c r="AN25" s="122" t="str">
        <f t="shared" si="44"/>
        <v/>
      </c>
      <c r="AO25" s="157"/>
      <c r="AP25" s="122" t="str">
        <f t="shared" si="45"/>
        <v/>
      </c>
      <c r="AQ25" s="157"/>
      <c r="AR25" s="122" t="str">
        <f t="shared" si="46"/>
        <v/>
      </c>
      <c r="AS25" s="157"/>
      <c r="AT25" s="122" t="str">
        <f t="shared" si="47"/>
        <v/>
      </c>
      <c r="AU25" s="157"/>
      <c r="AV25" s="122" t="str">
        <f t="shared" si="48"/>
        <v/>
      </c>
      <c r="AW25" s="157"/>
      <c r="AX25" s="122" t="str">
        <f t="shared" si="49"/>
        <v/>
      </c>
      <c r="AY25" s="157"/>
      <c r="AZ25" s="122" t="str">
        <f t="shared" si="50"/>
        <v/>
      </c>
      <c r="BA25" s="157"/>
      <c r="BB25" s="122" t="str">
        <f t="shared" si="51"/>
        <v/>
      </c>
      <c r="BC25" s="157"/>
      <c r="BD25" s="122" t="str">
        <f t="shared" si="52"/>
        <v/>
      </c>
      <c r="BE25" s="157"/>
      <c r="BF25" s="122" t="str">
        <f t="shared" si="53"/>
        <v/>
      </c>
      <c r="BG25" s="157"/>
      <c r="BH25" s="122" t="str">
        <f t="shared" si="54"/>
        <v/>
      </c>
      <c r="BI25" s="157"/>
      <c r="BJ25" s="122" t="str">
        <f t="shared" si="55"/>
        <v/>
      </c>
      <c r="BK25" s="157"/>
      <c r="BL25" s="122" t="str">
        <f t="shared" si="56"/>
        <v/>
      </c>
      <c r="BM25" s="157"/>
      <c r="BN25" s="122" t="str">
        <f t="shared" si="57"/>
        <v/>
      </c>
      <c r="BO25" s="157"/>
      <c r="BP25" s="122" t="str">
        <f t="shared" si="58"/>
        <v/>
      </c>
      <c r="BQ25" s="157"/>
      <c r="BR25" s="122" t="str">
        <f t="shared" si="59"/>
        <v/>
      </c>
      <c r="BS25" s="157"/>
      <c r="BT25" s="122" t="str">
        <f t="shared" si="60"/>
        <v/>
      </c>
      <c r="BU25" s="157"/>
      <c r="BV25" s="122" t="str">
        <f t="shared" si="61"/>
        <v/>
      </c>
      <c r="BW25" s="157"/>
      <c r="BX25" s="122" t="str">
        <f t="shared" si="62"/>
        <v/>
      </c>
      <c r="BY25" s="157"/>
      <c r="BZ25" s="122" t="str">
        <f t="shared" si="63"/>
        <v/>
      </c>
      <c r="CA25" s="157"/>
      <c r="CB25" s="122" t="str">
        <f t="shared" si="64"/>
        <v/>
      </c>
      <c r="CC25" s="157"/>
      <c r="CD25" s="122" t="str">
        <f t="shared" si="65"/>
        <v/>
      </c>
      <c r="CE25" s="157"/>
      <c r="CF25" s="122" t="str">
        <f t="shared" si="66"/>
        <v/>
      </c>
      <c r="CG25" s="3"/>
      <c r="CH25" s="3"/>
      <c r="CI25" s="3"/>
      <c r="CJ25" s="3"/>
      <c r="CK25" s="3"/>
      <c r="CL25" s="3"/>
    </row>
    <row r="26" spans="1:90" ht="14.1" customHeight="1">
      <c r="A26" s="36"/>
      <c r="B26" s="16">
        <v>200302</v>
      </c>
      <c r="C26" s="16"/>
      <c r="D26" s="174" t="s">
        <v>44</v>
      </c>
      <c r="E26" s="175"/>
      <c r="F26" s="48">
        <v>0.04</v>
      </c>
      <c r="G26" s="18" t="s">
        <v>31</v>
      </c>
      <c r="H26" s="55">
        <f t="shared" si="1"/>
        <v>0</v>
      </c>
      <c r="I26" s="34" t="str">
        <f t="shared" si="36"/>
        <v/>
      </c>
      <c r="J26" s="56">
        <f t="shared" si="2"/>
        <v>0</v>
      </c>
      <c r="K26" s="57">
        <f t="shared" si="3"/>
        <v>0</v>
      </c>
      <c r="L26" s="39">
        <f t="shared" si="0"/>
        <v>1</v>
      </c>
      <c r="M26" s="55">
        <v>0</v>
      </c>
      <c r="N26" s="34" t="str">
        <f t="shared" si="5"/>
        <v/>
      </c>
      <c r="O26" s="55"/>
      <c r="P26" s="34" t="str">
        <f t="shared" si="5"/>
        <v/>
      </c>
      <c r="Q26" s="55"/>
      <c r="R26" s="34" t="str">
        <f t="shared" si="5"/>
        <v/>
      </c>
      <c r="S26" s="55"/>
      <c r="T26" s="34" t="str">
        <f t="shared" si="5"/>
        <v/>
      </c>
      <c r="U26" s="55"/>
      <c r="V26" s="34" t="str">
        <f t="shared" si="5"/>
        <v/>
      </c>
      <c r="W26" s="55"/>
      <c r="X26" s="34" t="str">
        <f t="shared" si="5"/>
        <v/>
      </c>
      <c r="Y26" s="128"/>
      <c r="Z26" s="122" t="str">
        <f t="shared" si="37"/>
        <v/>
      </c>
      <c r="AA26" s="153"/>
      <c r="AB26" s="122" t="str">
        <f t="shared" si="38"/>
        <v/>
      </c>
      <c r="AC26" s="153"/>
      <c r="AD26" s="122" t="str">
        <f t="shared" si="39"/>
        <v/>
      </c>
      <c r="AE26" s="153"/>
      <c r="AF26" s="122" t="str">
        <f t="shared" si="40"/>
        <v/>
      </c>
      <c r="AG26" s="153"/>
      <c r="AH26" s="122" t="str">
        <f t="shared" si="41"/>
        <v/>
      </c>
      <c r="AI26" s="153"/>
      <c r="AJ26" s="122" t="str">
        <f t="shared" si="42"/>
        <v/>
      </c>
      <c r="AK26" s="153"/>
      <c r="AL26" s="122" t="str">
        <f t="shared" si="43"/>
        <v/>
      </c>
      <c r="AM26" s="153"/>
      <c r="AN26" s="122" t="str">
        <f t="shared" si="44"/>
        <v/>
      </c>
      <c r="AO26" s="153"/>
      <c r="AP26" s="122" t="str">
        <f t="shared" si="45"/>
        <v/>
      </c>
      <c r="AQ26" s="153"/>
      <c r="AR26" s="122" t="str">
        <f t="shared" si="46"/>
        <v/>
      </c>
      <c r="AS26" s="153"/>
      <c r="AT26" s="122" t="str">
        <f t="shared" si="47"/>
        <v/>
      </c>
      <c r="AU26" s="153"/>
      <c r="AV26" s="122" t="str">
        <f t="shared" si="48"/>
        <v/>
      </c>
      <c r="AW26" s="153"/>
      <c r="AX26" s="122" t="str">
        <f t="shared" si="49"/>
        <v/>
      </c>
      <c r="AY26" s="153"/>
      <c r="AZ26" s="122" t="str">
        <f t="shared" si="50"/>
        <v/>
      </c>
      <c r="BA26" s="153"/>
      <c r="BB26" s="122" t="str">
        <f t="shared" si="51"/>
        <v/>
      </c>
      <c r="BC26" s="153"/>
      <c r="BD26" s="122" t="str">
        <f t="shared" si="52"/>
        <v/>
      </c>
      <c r="BE26" s="153"/>
      <c r="BF26" s="122" t="str">
        <f t="shared" si="53"/>
        <v/>
      </c>
      <c r="BG26" s="153"/>
      <c r="BH26" s="122" t="str">
        <f t="shared" si="54"/>
        <v/>
      </c>
      <c r="BI26" s="153"/>
      <c r="BJ26" s="122" t="str">
        <f t="shared" si="55"/>
        <v/>
      </c>
      <c r="BK26" s="153"/>
      <c r="BL26" s="122" t="str">
        <f t="shared" si="56"/>
        <v/>
      </c>
      <c r="BM26" s="153"/>
      <c r="BN26" s="122" t="str">
        <f t="shared" si="57"/>
        <v/>
      </c>
      <c r="BO26" s="153"/>
      <c r="BP26" s="122" t="str">
        <f t="shared" si="58"/>
        <v/>
      </c>
      <c r="BQ26" s="153"/>
      <c r="BR26" s="122" t="str">
        <f t="shared" si="59"/>
        <v/>
      </c>
      <c r="BS26" s="153"/>
      <c r="BT26" s="122" t="str">
        <f t="shared" si="60"/>
        <v/>
      </c>
      <c r="BU26" s="153"/>
      <c r="BV26" s="122" t="str">
        <f t="shared" si="61"/>
        <v/>
      </c>
      <c r="BW26" s="153"/>
      <c r="BX26" s="122" t="str">
        <f t="shared" si="62"/>
        <v/>
      </c>
      <c r="BY26" s="153"/>
      <c r="BZ26" s="122" t="str">
        <f t="shared" si="63"/>
        <v/>
      </c>
      <c r="CA26" s="153"/>
      <c r="CB26" s="122" t="str">
        <f t="shared" si="64"/>
        <v/>
      </c>
      <c r="CC26" s="153"/>
      <c r="CD26" s="122" t="str">
        <f t="shared" si="65"/>
        <v/>
      </c>
      <c r="CE26" s="153"/>
      <c r="CF26" s="122" t="str">
        <f t="shared" si="66"/>
        <v/>
      </c>
      <c r="CG26" s="3"/>
      <c r="CH26" s="3"/>
      <c r="CI26" s="3"/>
      <c r="CJ26" s="3"/>
      <c r="CK26" s="3"/>
      <c r="CL26" s="3"/>
    </row>
    <row r="27" spans="1:90" ht="14.1" customHeight="1">
      <c r="A27" s="36"/>
      <c r="B27" s="16">
        <v>200017</v>
      </c>
      <c r="C27" s="16"/>
      <c r="D27" s="174" t="s">
        <v>45</v>
      </c>
      <c r="E27" s="175"/>
      <c r="F27" s="48">
        <v>0.02</v>
      </c>
      <c r="G27" s="18" t="s">
        <v>31</v>
      </c>
      <c r="H27" s="52">
        <f t="shared" si="1"/>
        <v>0</v>
      </c>
      <c r="I27" s="34" t="str">
        <f t="shared" si="36"/>
        <v/>
      </c>
      <c r="J27" s="53">
        <f t="shared" si="2"/>
        <v>0</v>
      </c>
      <c r="K27" s="54">
        <f t="shared" si="3"/>
        <v>0</v>
      </c>
      <c r="L27" s="39">
        <f t="shared" si="0"/>
        <v>1</v>
      </c>
      <c r="M27" s="52">
        <v>0</v>
      </c>
      <c r="N27" s="34" t="str">
        <f t="shared" si="5"/>
        <v/>
      </c>
      <c r="O27" s="52"/>
      <c r="P27" s="34" t="str">
        <f t="shared" si="5"/>
        <v/>
      </c>
      <c r="Q27" s="52"/>
      <c r="R27" s="34" t="str">
        <f t="shared" si="5"/>
        <v/>
      </c>
      <c r="S27" s="52"/>
      <c r="T27" s="34" t="str">
        <f t="shared" si="5"/>
        <v/>
      </c>
      <c r="U27" s="52"/>
      <c r="V27" s="34" t="str">
        <f t="shared" si="5"/>
        <v/>
      </c>
      <c r="W27" s="52"/>
      <c r="X27" s="34" t="str">
        <f t="shared" si="5"/>
        <v/>
      </c>
      <c r="Y27" s="127"/>
      <c r="Z27" s="122" t="str">
        <f t="shared" si="37"/>
        <v/>
      </c>
      <c r="AA27" s="152"/>
      <c r="AB27" s="122" t="str">
        <f t="shared" si="38"/>
        <v/>
      </c>
      <c r="AC27" s="152"/>
      <c r="AD27" s="122" t="str">
        <f t="shared" si="39"/>
        <v/>
      </c>
      <c r="AE27" s="152"/>
      <c r="AF27" s="122" t="str">
        <f t="shared" si="40"/>
        <v/>
      </c>
      <c r="AG27" s="152"/>
      <c r="AH27" s="122" t="str">
        <f t="shared" si="41"/>
        <v/>
      </c>
      <c r="AI27" s="152"/>
      <c r="AJ27" s="122" t="str">
        <f t="shared" si="42"/>
        <v/>
      </c>
      <c r="AK27" s="152"/>
      <c r="AL27" s="122" t="str">
        <f t="shared" si="43"/>
        <v/>
      </c>
      <c r="AM27" s="152"/>
      <c r="AN27" s="122" t="str">
        <f t="shared" si="44"/>
        <v/>
      </c>
      <c r="AO27" s="152"/>
      <c r="AP27" s="122" t="str">
        <f t="shared" si="45"/>
        <v/>
      </c>
      <c r="AQ27" s="152"/>
      <c r="AR27" s="122" t="str">
        <f t="shared" si="46"/>
        <v/>
      </c>
      <c r="AS27" s="152"/>
      <c r="AT27" s="122" t="str">
        <f t="shared" si="47"/>
        <v/>
      </c>
      <c r="AU27" s="152"/>
      <c r="AV27" s="122" t="str">
        <f t="shared" si="48"/>
        <v/>
      </c>
      <c r="AW27" s="152"/>
      <c r="AX27" s="122" t="str">
        <f t="shared" si="49"/>
        <v/>
      </c>
      <c r="AY27" s="152"/>
      <c r="AZ27" s="122" t="str">
        <f t="shared" si="50"/>
        <v/>
      </c>
      <c r="BA27" s="152"/>
      <c r="BB27" s="122" t="str">
        <f t="shared" si="51"/>
        <v/>
      </c>
      <c r="BC27" s="152"/>
      <c r="BD27" s="122" t="str">
        <f t="shared" si="52"/>
        <v/>
      </c>
      <c r="BE27" s="152"/>
      <c r="BF27" s="122" t="str">
        <f t="shared" si="53"/>
        <v/>
      </c>
      <c r="BG27" s="152"/>
      <c r="BH27" s="122" t="str">
        <f t="shared" si="54"/>
        <v/>
      </c>
      <c r="BI27" s="152"/>
      <c r="BJ27" s="122" t="str">
        <f t="shared" si="55"/>
        <v/>
      </c>
      <c r="BK27" s="152"/>
      <c r="BL27" s="122" t="str">
        <f t="shared" si="56"/>
        <v/>
      </c>
      <c r="BM27" s="152"/>
      <c r="BN27" s="122" t="str">
        <f t="shared" si="57"/>
        <v/>
      </c>
      <c r="BO27" s="152"/>
      <c r="BP27" s="122" t="str">
        <f t="shared" si="58"/>
        <v/>
      </c>
      <c r="BQ27" s="152"/>
      <c r="BR27" s="122" t="str">
        <f t="shared" si="59"/>
        <v/>
      </c>
      <c r="BS27" s="152"/>
      <c r="BT27" s="122" t="str">
        <f t="shared" si="60"/>
        <v/>
      </c>
      <c r="BU27" s="152"/>
      <c r="BV27" s="122" t="str">
        <f t="shared" si="61"/>
        <v/>
      </c>
      <c r="BW27" s="152"/>
      <c r="BX27" s="122" t="str">
        <f t="shared" si="62"/>
        <v/>
      </c>
      <c r="BY27" s="152"/>
      <c r="BZ27" s="122" t="str">
        <f t="shared" si="63"/>
        <v/>
      </c>
      <c r="CA27" s="152"/>
      <c r="CB27" s="122" t="str">
        <f t="shared" si="64"/>
        <v/>
      </c>
      <c r="CC27" s="152"/>
      <c r="CD27" s="122" t="str">
        <f t="shared" si="65"/>
        <v/>
      </c>
      <c r="CE27" s="152"/>
      <c r="CF27" s="122" t="str">
        <f t="shared" si="66"/>
        <v/>
      </c>
      <c r="CG27" s="3"/>
      <c r="CH27" s="3"/>
      <c r="CI27" s="3"/>
      <c r="CJ27" s="3"/>
      <c r="CK27" s="3"/>
      <c r="CL27" s="3"/>
    </row>
    <row r="28" spans="1:90" ht="14.1" customHeight="1">
      <c r="A28" s="36"/>
      <c r="B28" s="16">
        <v>200018</v>
      </c>
      <c r="C28" s="16"/>
      <c r="D28" s="174" t="s">
        <v>46</v>
      </c>
      <c r="E28" s="175"/>
      <c r="F28" s="48">
        <v>0.01</v>
      </c>
      <c r="G28" s="18" t="s">
        <v>31</v>
      </c>
      <c r="H28" s="71">
        <f t="shared" si="1"/>
        <v>0</v>
      </c>
      <c r="I28" s="34" t="str">
        <f t="shared" si="36"/>
        <v/>
      </c>
      <c r="J28" s="72">
        <f t="shared" si="2"/>
        <v>0</v>
      </c>
      <c r="K28" s="73">
        <f t="shared" si="3"/>
        <v>0</v>
      </c>
      <c r="L28" s="39">
        <f t="shared" si="0"/>
        <v>1</v>
      </c>
      <c r="M28" s="71">
        <v>0</v>
      </c>
      <c r="N28" s="34" t="str">
        <f t="shared" si="5"/>
        <v/>
      </c>
      <c r="O28" s="71"/>
      <c r="P28" s="34" t="str">
        <f t="shared" si="5"/>
        <v/>
      </c>
      <c r="Q28" s="71"/>
      <c r="R28" s="34" t="str">
        <f t="shared" si="5"/>
        <v/>
      </c>
      <c r="S28" s="71"/>
      <c r="T28" s="34" t="str">
        <f t="shared" si="5"/>
        <v/>
      </c>
      <c r="U28" s="71"/>
      <c r="V28" s="34" t="str">
        <f t="shared" si="5"/>
        <v/>
      </c>
      <c r="W28" s="71"/>
      <c r="X28" s="34" t="str">
        <f t="shared" si="5"/>
        <v/>
      </c>
      <c r="Y28" s="133"/>
      <c r="Z28" s="122" t="str">
        <f t="shared" si="37"/>
        <v/>
      </c>
      <c r="AA28" s="158"/>
      <c r="AB28" s="122" t="str">
        <f t="shared" si="38"/>
        <v/>
      </c>
      <c r="AC28" s="158"/>
      <c r="AD28" s="122" t="str">
        <f t="shared" si="39"/>
        <v/>
      </c>
      <c r="AE28" s="158"/>
      <c r="AF28" s="122" t="str">
        <f t="shared" si="40"/>
        <v/>
      </c>
      <c r="AG28" s="158"/>
      <c r="AH28" s="122" t="str">
        <f t="shared" si="41"/>
        <v/>
      </c>
      <c r="AI28" s="158"/>
      <c r="AJ28" s="122" t="str">
        <f t="shared" si="42"/>
        <v/>
      </c>
      <c r="AK28" s="158"/>
      <c r="AL28" s="122" t="str">
        <f t="shared" si="43"/>
        <v/>
      </c>
      <c r="AM28" s="158"/>
      <c r="AN28" s="122" t="str">
        <f t="shared" si="44"/>
        <v/>
      </c>
      <c r="AO28" s="158"/>
      <c r="AP28" s="122" t="str">
        <f t="shared" si="45"/>
        <v/>
      </c>
      <c r="AQ28" s="158"/>
      <c r="AR28" s="122" t="str">
        <f t="shared" si="46"/>
        <v/>
      </c>
      <c r="AS28" s="158"/>
      <c r="AT28" s="122" t="str">
        <f t="shared" si="47"/>
        <v/>
      </c>
      <c r="AU28" s="158"/>
      <c r="AV28" s="122" t="str">
        <f t="shared" si="48"/>
        <v/>
      </c>
      <c r="AW28" s="158"/>
      <c r="AX28" s="122" t="str">
        <f t="shared" si="49"/>
        <v/>
      </c>
      <c r="AY28" s="158"/>
      <c r="AZ28" s="122" t="str">
        <f t="shared" si="50"/>
        <v/>
      </c>
      <c r="BA28" s="158"/>
      <c r="BB28" s="122" t="str">
        <f t="shared" si="51"/>
        <v/>
      </c>
      <c r="BC28" s="158"/>
      <c r="BD28" s="122" t="str">
        <f t="shared" si="52"/>
        <v/>
      </c>
      <c r="BE28" s="158"/>
      <c r="BF28" s="122" t="str">
        <f t="shared" si="53"/>
        <v/>
      </c>
      <c r="BG28" s="158"/>
      <c r="BH28" s="122" t="str">
        <f t="shared" si="54"/>
        <v/>
      </c>
      <c r="BI28" s="158"/>
      <c r="BJ28" s="122" t="str">
        <f t="shared" si="55"/>
        <v/>
      </c>
      <c r="BK28" s="158"/>
      <c r="BL28" s="122" t="str">
        <f t="shared" si="56"/>
        <v/>
      </c>
      <c r="BM28" s="158"/>
      <c r="BN28" s="122" t="str">
        <f t="shared" si="57"/>
        <v/>
      </c>
      <c r="BO28" s="158"/>
      <c r="BP28" s="122" t="str">
        <f t="shared" si="58"/>
        <v/>
      </c>
      <c r="BQ28" s="158"/>
      <c r="BR28" s="122" t="str">
        <f t="shared" si="59"/>
        <v/>
      </c>
      <c r="BS28" s="158"/>
      <c r="BT28" s="122" t="str">
        <f t="shared" si="60"/>
        <v/>
      </c>
      <c r="BU28" s="158"/>
      <c r="BV28" s="122" t="str">
        <f t="shared" si="61"/>
        <v/>
      </c>
      <c r="BW28" s="158"/>
      <c r="BX28" s="122" t="str">
        <f t="shared" si="62"/>
        <v/>
      </c>
      <c r="BY28" s="158"/>
      <c r="BZ28" s="122" t="str">
        <f t="shared" si="63"/>
        <v/>
      </c>
      <c r="CA28" s="158"/>
      <c r="CB28" s="122" t="str">
        <f t="shared" si="64"/>
        <v/>
      </c>
      <c r="CC28" s="158"/>
      <c r="CD28" s="122" t="str">
        <f t="shared" si="65"/>
        <v/>
      </c>
      <c r="CE28" s="158"/>
      <c r="CF28" s="122" t="str">
        <f t="shared" si="66"/>
        <v/>
      </c>
      <c r="CG28" s="3"/>
      <c r="CH28" s="3"/>
      <c r="CI28" s="3"/>
      <c r="CJ28" s="3"/>
      <c r="CK28" s="3"/>
      <c r="CL28" s="3"/>
    </row>
    <row r="29" spans="1:90" ht="14.1" customHeight="1">
      <c r="A29" s="36"/>
      <c r="B29" s="16">
        <v>200019</v>
      </c>
      <c r="C29" s="16"/>
      <c r="D29" s="174" t="s">
        <v>47</v>
      </c>
      <c r="E29" s="175"/>
      <c r="F29" s="48">
        <v>0.01</v>
      </c>
      <c r="G29" s="18" t="s">
        <v>31</v>
      </c>
      <c r="H29" s="49">
        <f t="shared" si="1"/>
        <v>0</v>
      </c>
      <c r="I29" s="34" t="str">
        <f t="shared" si="36"/>
        <v/>
      </c>
      <c r="J29" s="50">
        <f t="shared" si="2"/>
        <v>0</v>
      </c>
      <c r="K29" s="51">
        <f t="shared" si="3"/>
        <v>0</v>
      </c>
      <c r="L29" s="39">
        <f t="shared" si="0"/>
        <v>1</v>
      </c>
      <c r="M29" s="49">
        <v>0</v>
      </c>
      <c r="N29" s="34" t="str">
        <f t="shared" si="5"/>
        <v/>
      </c>
      <c r="O29" s="49"/>
      <c r="P29" s="34" t="str">
        <f t="shared" si="5"/>
        <v/>
      </c>
      <c r="Q29" s="49"/>
      <c r="R29" s="34" t="str">
        <f t="shared" si="5"/>
        <v/>
      </c>
      <c r="S29" s="49"/>
      <c r="T29" s="34" t="str">
        <f t="shared" si="5"/>
        <v/>
      </c>
      <c r="U29" s="49"/>
      <c r="V29" s="34" t="str">
        <f t="shared" si="5"/>
        <v/>
      </c>
      <c r="W29" s="49"/>
      <c r="X29" s="34" t="str">
        <f t="shared" si="5"/>
        <v/>
      </c>
      <c r="Y29" s="126"/>
      <c r="Z29" s="122" t="str">
        <f t="shared" si="37"/>
        <v/>
      </c>
      <c r="AA29" s="151"/>
      <c r="AB29" s="122" t="str">
        <f t="shared" si="38"/>
        <v/>
      </c>
      <c r="AC29" s="151"/>
      <c r="AD29" s="122" t="str">
        <f t="shared" si="39"/>
        <v/>
      </c>
      <c r="AE29" s="151"/>
      <c r="AF29" s="122" t="str">
        <f t="shared" si="40"/>
        <v/>
      </c>
      <c r="AG29" s="151"/>
      <c r="AH29" s="122" t="str">
        <f t="shared" si="41"/>
        <v/>
      </c>
      <c r="AI29" s="151"/>
      <c r="AJ29" s="122" t="str">
        <f t="shared" si="42"/>
        <v/>
      </c>
      <c r="AK29" s="151"/>
      <c r="AL29" s="122" t="str">
        <f t="shared" si="43"/>
        <v/>
      </c>
      <c r="AM29" s="151"/>
      <c r="AN29" s="122" t="str">
        <f t="shared" si="44"/>
        <v/>
      </c>
      <c r="AO29" s="151"/>
      <c r="AP29" s="122" t="str">
        <f t="shared" si="45"/>
        <v/>
      </c>
      <c r="AQ29" s="151"/>
      <c r="AR29" s="122" t="str">
        <f t="shared" si="46"/>
        <v/>
      </c>
      <c r="AS29" s="151"/>
      <c r="AT29" s="122" t="str">
        <f t="shared" si="47"/>
        <v/>
      </c>
      <c r="AU29" s="151"/>
      <c r="AV29" s="122" t="str">
        <f t="shared" si="48"/>
        <v/>
      </c>
      <c r="AW29" s="151"/>
      <c r="AX29" s="122" t="str">
        <f t="shared" si="49"/>
        <v/>
      </c>
      <c r="AY29" s="151"/>
      <c r="AZ29" s="122" t="str">
        <f t="shared" si="50"/>
        <v/>
      </c>
      <c r="BA29" s="151"/>
      <c r="BB29" s="122" t="str">
        <f t="shared" si="51"/>
        <v/>
      </c>
      <c r="BC29" s="151"/>
      <c r="BD29" s="122" t="str">
        <f t="shared" si="52"/>
        <v/>
      </c>
      <c r="BE29" s="151"/>
      <c r="BF29" s="122" t="str">
        <f t="shared" si="53"/>
        <v/>
      </c>
      <c r="BG29" s="151"/>
      <c r="BH29" s="122" t="str">
        <f t="shared" si="54"/>
        <v/>
      </c>
      <c r="BI29" s="151"/>
      <c r="BJ29" s="122" t="str">
        <f t="shared" si="55"/>
        <v/>
      </c>
      <c r="BK29" s="151"/>
      <c r="BL29" s="122" t="str">
        <f t="shared" si="56"/>
        <v/>
      </c>
      <c r="BM29" s="151"/>
      <c r="BN29" s="122" t="str">
        <f t="shared" si="57"/>
        <v/>
      </c>
      <c r="BO29" s="151"/>
      <c r="BP29" s="122" t="str">
        <f t="shared" si="58"/>
        <v/>
      </c>
      <c r="BQ29" s="151"/>
      <c r="BR29" s="122" t="str">
        <f t="shared" si="59"/>
        <v/>
      </c>
      <c r="BS29" s="151"/>
      <c r="BT29" s="122" t="str">
        <f t="shared" si="60"/>
        <v/>
      </c>
      <c r="BU29" s="151"/>
      <c r="BV29" s="122" t="str">
        <f t="shared" si="61"/>
        <v/>
      </c>
      <c r="BW29" s="151"/>
      <c r="BX29" s="122" t="str">
        <f t="shared" si="62"/>
        <v/>
      </c>
      <c r="BY29" s="151"/>
      <c r="BZ29" s="122" t="str">
        <f t="shared" si="63"/>
        <v/>
      </c>
      <c r="CA29" s="151"/>
      <c r="CB29" s="122" t="str">
        <f t="shared" si="64"/>
        <v/>
      </c>
      <c r="CC29" s="151"/>
      <c r="CD29" s="122" t="str">
        <f t="shared" si="65"/>
        <v/>
      </c>
      <c r="CE29" s="151"/>
      <c r="CF29" s="122" t="str">
        <f t="shared" si="66"/>
        <v/>
      </c>
      <c r="CG29" s="3"/>
      <c r="CH29" s="3"/>
      <c r="CI29" s="3"/>
      <c r="CJ29" s="3"/>
      <c r="CK29" s="3"/>
      <c r="CL29" s="3"/>
    </row>
    <row r="30" spans="1:90" ht="14.1" customHeight="1">
      <c r="A30" s="36"/>
      <c r="B30" s="16">
        <v>200020</v>
      </c>
      <c r="C30" s="16"/>
      <c r="D30" s="174" t="s">
        <v>48</v>
      </c>
      <c r="E30" s="175"/>
      <c r="F30" s="48">
        <v>0.01</v>
      </c>
      <c r="G30" s="18" t="s">
        <v>31</v>
      </c>
      <c r="H30" s="49">
        <f t="shared" si="1"/>
        <v>0</v>
      </c>
      <c r="I30" s="34" t="str">
        <f t="shared" si="36"/>
        <v/>
      </c>
      <c r="J30" s="50">
        <f t="shared" si="2"/>
        <v>0</v>
      </c>
      <c r="K30" s="51">
        <f t="shared" si="3"/>
        <v>0</v>
      </c>
      <c r="L30" s="39">
        <f t="shared" si="0"/>
        <v>1</v>
      </c>
      <c r="M30" s="49">
        <v>0</v>
      </c>
      <c r="N30" s="34" t="str">
        <f t="shared" si="5"/>
        <v/>
      </c>
      <c r="O30" s="49"/>
      <c r="P30" s="34" t="str">
        <f t="shared" si="5"/>
        <v/>
      </c>
      <c r="Q30" s="49"/>
      <c r="R30" s="34" t="str">
        <f t="shared" si="5"/>
        <v/>
      </c>
      <c r="S30" s="49"/>
      <c r="T30" s="34" t="str">
        <f t="shared" si="5"/>
        <v/>
      </c>
      <c r="U30" s="49"/>
      <c r="V30" s="34" t="str">
        <f t="shared" si="5"/>
        <v/>
      </c>
      <c r="W30" s="49"/>
      <c r="X30" s="34" t="str">
        <f t="shared" si="5"/>
        <v/>
      </c>
      <c r="Y30" s="126"/>
      <c r="Z30" s="122" t="str">
        <f t="shared" si="37"/>
        <v/>
      </c>
      <c r="AA30" s="151"/>
      <c r="AB30" s="122" t="str">
        <f t="shared" si="38"/>
        <v/>
      </c>
      <c r="AC30" s="151"/>
      <c r="AD30" s="122" t="str">
        <f t="shared" si="39"/>
        <v/>
      </c>
      <c r="AE30" s="151"/>
      <c r="AF30" s="122" t="str">
        <f t="shared" si="40"/>
        <v/>
      </c>
      <c r="AG30" s="151"/>
      <c r="AH30" s="122" t="str">
        <f t="shared" si="41"/>
        <v/>
      </c>
      <c r="AI30" s="151"/>
      <c r="AJ30" s="122" t="str">
        <f t="shared" si="42"/>
        <v/>
      </c>
      <c r="AK30" s="151"/>
      <c r="AL30" s="122" t="str">
        <f t="shared" si="43"/>
        <v/>
      </c>
      <c r="AM30" s="151"/>
      <c r="AN30" s="122" t="str">
        <f t="shared" si="44"/>
        <v/>
      </c>
      <c r="AO30" s="151"/>
      <c r="AP30" s="122" t="str">
        <f t="shared" si="45"/>
        <v/>
      </c>
      <c r="AQ30" s="151"/>
      <c r="AR30" s="122" t="str">
        <f t="shared" si="46"/>
        <v/>
      </c>
      <c r="AS30" s="151"/>
      <c r="AT30" s="122" t="str">
        <f t="shared" si="47"/>
        <v/>
      </c>
      <c r="AU30" s="151"/>
      <c r="AV30" s="122" t="str">
        <f t="shared" si="48"/>
        <v/>
      </c>
      <c r="AW30" s="151"/>
      <c r="AX30" s="122" t="str">
        <f t="shared" si="49"/>
        <v/>
      </c>
      <c r="AY30" s="151"/>
      <c r="AZ30" s="122" t="str">
        <f t="shared" si="50"/>
        <v/>
      </c>
      <c r="BA30" s="151"/>
      <c r="BB30" s="122" t="str">
        <f t="shared" si="51"/>
        <v/>
      </c>
      <c r="BC30" s="151"/>
      <c r="BD30" s="122" t="str">
        <f t="shared" si="52"/>
        <v/>
      </c>
      <c r="BE30" s="151"/>
      <c r="BF30" s="122" t="str">
        <f t="shared" si="53"/>
        <v/>
      </c>
      <c r="BG30" s="151"/>
      <c r="BH30" s="122" t="str">
        <f t="shared" si="54"/>
        <v/>
      </c>
      <c r="BI30" s="151"/>
      <c r="BJ30" s="122" t="str">
        <f t="shared" si="55"/>
        <v/>
      </c>
      <c r="BK30" s="151"/>
      <c r="BL30" s="122" t="str">
        <f t="shared" si="56"/>
        <v/>
      </c>
      <c r="BM30" s="151"/>
      <c r="BN30" s="122" t="str">
        <f t="shared" si="57"/>
        <v/>
      </c>
      <c r="BO30" s="151"/>
      <c r="BP30" s="122" t="str">
        <f t="shared" si="58"/>
        <v/>
      </c>
      <c r="BQ30" s="151"/>
      <c r="BR30" s="122" t="str">
        <f t="shared" si="59"/>
        <v/>
      </c>
      <c r="BS30" s="151"/>
      <c r="BT30" s="122" t="str">
        <f t="shared" si="60"/>
        <v/>
      </c>
      <c r="BU30" s="151"/>
      <c r="BV30" s="122" t="str">
        <f t="shared" si="61"/>
        <v/>
      </c>
      <c r="BW30" s="151"/>
      <c r="BX30" s="122" t="str">
        <f t="shared" si="62"/>
        <v/>
      </c>
      <c r="BY30" s="151"/>
      <c r="BZ30" s="122" t="str">
        <f t="shared" si="63"/>
        <v/>
      </c>
      <c r="CA30" s="151"/>
      <c r="CB30" s="122" t="str">
        <f t="shared" si="64"/>
        <v/>
      </c>
      <c r="CC30" s="151"/>
      <c r="CD30" s="122" t="str">
        <f t="shared" si="65"/>
        <v/>
      </c>
      <c r="CE30" s="151"/>
      <c r="CF30" s="122" t="str">
        <f t="shared" si="66"/>
        <v/>
      </c>
      <c r="CG30" s="3"/>
      <c r="CH30" s="3"/>
      <c r="CI30" s="3"/>
      <c r="CJ30" s="3"/>
      <c r="CK30" s="3"/>
      <c r="CL30" s="3"/>
    </row>
    <row r="31" spans="1:90" ht="14.1" customHeight="1">
      <c r="A31" s="36"/>
      <c r="B31" s="16">
        <v>200067</v>
      </c>
      <c r="C31" s="16"/>
      <c r="D31" s="174" t="s">
        <v>49</v>
      </c>
      <c r="E31" s="175"/>
      <c r="F31" s="62">
        <v>0.6</v>
      </c>
      <c r="G31" s="18" t="s">
        <v>31</v>
      </c>
      <c r="H31" s="74" t="str">
        <f t="shared" si="1"/>
        <v/>
      </c>
      <c r="I31" s="34"/>
      <c r="J31" s="75" t="str">
        <f t="shared" si="2"/>
        <v/>
      </c>
      <c r="K31" s="76" t="str">
        <f t="shared" si="3"/>
        <v/>
      </c>
      <c r="L31" s="39">
        <f t="shared" si="0"/>
        <v>0</v>
      </c>
      <c r="M31" s="74" t="s">
        <v>50</v>
      </c>
      <c r="N31" s="34"/>
      <c r="O31" s="74"/>
      <c r="P31" s="34"/>
      <c r="Q31" s="74"/>
      <c r="R31" s="34"/>
      <c r="S31" s="74"/>
      <c r="T31" s="34"/>
      <c r="U31" s="74"/>
      <c r="V31" s="34"/>
      <c r="W31" s="74"/>
      <c r="X31" s="34"/>
      <c r="Y31" s="134"/>
      <c r="Z31" s="122"/>
      <c r="AA31" s="159"/>
      <c r="AB31" s="122"/>
      <c r="AC31" s="159"/>
      <c r="AD31" s="122"/>
      <c r="AE31" s="159"/>
      <c r="AF31" s="122"/>
      <c r="AG31" s="159"/>
      <c r="AH31" s="122"/>
      <c r="AI31" s="159"/>
      <c r="AJ31" s="122"/>
      <c r="AK31" s="159"/>
      <c r="AL31" s="122"/>
      <c r="AM31" s="159"/>
      <c r="AN31" s="122"/>
      <c r="AO31" s="159"/>
      <c r="AP31" s="122"/>
      <c r="AQ31" s="159"/>
      <c r="AR31" s="122"/>
      <c r="AS31" s="159"/>
      <c r="AT31" s="122"/>
      <c r="AU31" s="159"/>
      <c r="AV31" s="122"/>
      <c r="AW31" s="159"/>
      <c r="AX31" s="122"/>
      <c r="AY31" s="159"/>
      <c r="AZ31" s="122"/>
      <c r="BA31" s="159"/>
      <c r="BB31" s="122"/>
      <c r="BC31" s="159"/>
      <c r="BD31" s="122"/>
      <c r="BE31" s="159"/>
      <c r="BF31" s="122"/>
      <c r="BG31" s="159"/>
      <c r="BH31" s="122"/>
      <c r="BI31" s="159"/>
      <c r="BJ31" s="122"/>
      <c r="BK31" s="159"/>
      <c r="BL31" s="122"/>
      <c r="BM31" s="159"/>
      <c r="BN31" s="122"/>
      <c r="BO31" s="159"/>
      <c r="BP31" s="122"/>
      <c r="BQ31" s="159"/>
      <c r="BR31" s="122"/>
      <c r="BS31" s="159"/>
      <c r="BT31" s="122"/>
      <c r="BU31" s="159"/>
      <c r="BV31" s="122"/>
      <c r="BW31" s="159"/>
      <c r="BX31" s="122"/>
      <c r="BY31" s="159"/>
      <c r="BZ31" s="122"/>
      <c r="CA31" s="159"/>
      <c r="CB31" s="122"/>
      <c r="CC31" s="159"/>
      <c r="CD31" s="122"/>
      <c r="CE31" s="159"/>
      <c r="CF31" s="122"/>
      <c r="CG31" s="3"/>
      <c r="CH31" s="3"/>
      <c r="CI31" s="3"/>
      <c r="CJ31" s="3"/>
      <c r="CK31" s="3"/>
      <c r="CL31" s="3"/>
    </row>
    <row r="32" spans="1:90" ht="14.1" customHeight="1">
      <c r="A32" s="36"/>
      <c r="B32" s="16">
        <v>200021</v>
      </c>
      <c r="C32" s="16"/>
      <c r="D32" s="174" t="s">
        <v>51</v>
      </c>
      <c r="E32" s="175"/>
      <c r="F32" s="48">
        <v>0.02</v>
      </c>
      <c r="G32" s="18" t="s">
        <v>31</v>
      </c>
      <c r="H32" s="52" t="str">
        <f t="shared" si="1"/>
        <v/>
      </c>
      <c r="I32" s="34"/>
      <c r="J32" s="53" t="str">
        <f t="shared" si="2"/>
        <v/>
      </c>
      <c r="K32" s="54" t="str">
        <f t="shared" si="3"/>
        <v/>
      </c>
      <c r="L32" s="39">
        <f t="shared" si="0"/>
        <v>0</v>
      </c>
      <c r="M32" s="52" t="s">
        <v>50</v>
      </c>
      <c r="N32" s="34"/>
      <c r="O32" s="52"/>
      <c r="P32" s="34"/>
      <c r="Q32" s="52"/>
      <c r="R32" s="34"/>
      <c r="S32" s="52"/>
      <c r="T32" s="34"/>
      <c r="U32" s="52"/>
      <c r="V32" s="34"/>
      <c r="W32" s="52"/>
      <c r="X32" s="34"/>
      <c r="Y32" s="127"/>
      <c r="Z32" s="122"/>
      <c r="AA32" s="152"/>
      <c r="AB32" s="122"/>
      <c r="AC32" s="152"/>
      <c r="AD32" s="122"/>
      <c r="AE32" s="152"/>
      <c r="AF32" s="122"/>
      <c r="AG32" s="152"/>
      <c r="AH32" s="122"/>
      <c r="AI32" s="152"/>
      <c r="AJ32" s="122"/>
      <c r="AK32" s="152"/>
      <c r="AL32" s="122"/>
      <c r="AM32" s="152"/>
      <c r="AN32" s="122"/>
      <c r="AO32" s="152"/>
      <c r="AP32" s="122"/>
      <c r="AQ32" s="152"/>
      <c r="AR32" s="122"/>
      <c r="AS32" s="152"/>
      <c r="AT32" s="122"/>
      <c r="AU32" s="152"/>
      <c r="AV32" s="122"/>
      <c r="AW32" s="152"/>
      <c r="AX32" s="122"/>
      <c r="AY32" s="152"/>
      <c r="AZ32" s="122"/>
      <c r="BA32" s="152"/>
      <c r="BB32" s="122"/>
      <c r="BC32" s="152"/>
      <c r="BD32" s="122"/>
      <c r="BE32" s="152"/>
      <c r="BF32" s="122"/>
      <c r="BG32" s="152"/>
      <c r="BH32" s="122"/>
      <c r="BI32" s="152"/>
      <c r="BJ32" s="122"/>
      <c r="BK32" s="152"/>
      <c r="BL32" s="122"/>
      <c r="BM32" s="152"/>
      <c r="BN32" s="122"/>
      <c r="BO32" s="152"/>
      <c r="BP32" s="122"/>
      <c r="BQ32" s="152"/>
      <c r="BR32" s="122"/>
      <c r="BS32" s="152"/>
      <c r="BT32" s="122"/>
      <c r="BU32" s="152"/>
      <c r="BV32" s="122"/>
      <c r="BW32" s="152"/>
      <c r="BX32" s="122"/>
      <c r="BY32" s="152"/>
      <c r="BZ32" s="122"/>
      <c r="CA32" s="152"/>
      <c r="CB32" s="122"/>
      <c r="CC32" s="152"/>
      <c r="CD32" s="122"/>
      <c r="CE32" s="152"/>
      <c r="CF32" s="122"/>
      <c r="CG32" s="3"/>
      <c r="CH32" s="3"/>
      <c r="CI32" s="3"/>
      <c r="CJ32" s="3"/>
      <c r="CK32" s="3"/>
      <c r="CL32" s="3"/>
    </row>
    <row r="33" spans="1:90" ht="14.1" customHeight="1">
      <c r="A33" s="36"/>
      <c r="B33" s="16">
        <v>200022</v>
      </c>
      <c r="C33" s="16"/>
      <c r="D33" s="174" t="s">
        <v>52</v>
      </c>
      <c r="E33" s="175"/>
      <c r="F33" s="48">
        <v>0.06</v>
      </c>
      <c r="G33" s="18" t="s">
        <v>31</v>
      </c>
      <c r="H33" s="49" t="str">
        <f t="shared" si="1"/>
        <v/>
      </c>
      <c r="I33" s="34"/>
      <c r="J33" s="50" t="str">
        <f t="shared" si="2"/>
        <v/>
      </c>
      <c r="K33" s="51" t="str">
        <f t="shared" si="3"/>
        <v/>
      </c>
      <c r="L33" s="39">
        <f t="shared" si="0"/>
        <v>0</v>
      </c>
      <c r="M33" s="49" t="s">
        <v>50</v>
      </c>
      <c r="N33" s="34"/>
      <c r="O33" s="49"/>
      <c r="P33" s="34"/>
      <c r="Q33" s="49"/>
      <c r="R33" s="34"/>
      <c r="S33" s="49"/>
      <c r="T33" s="34"/>
      <c r="U33" s="49"/>
      <c r="V33" s="34"/>
      <c r="W33" s="49"/>
      <c r="X33" s="34"/>
      <c r="Y33" s="126"/>
      <c r="Z33" s="122"/>
      <c r="AA33" s="151"/>
      <c r="AB33" s="122"/>
      <c r="AC33" s="151"/>
      <c r="AD33" s="122"/>
      <c r="AE33" s="151"/>
      <c r="AF33" s="122"/>
      <c r="AG33" s="151"/>
      <c r="AH33" s="122"/>
      <c r="AI33" s="151"/>
      <c r="AJ33" s="122"/>
      <c r="AK33" s="151"/>
      <c r="AL33" s="122"/>
      <c r="AM33" s="151"/>
      <c r="AN33" s="122"/>
      <c r="AO33" s="151"/>
      <c r="AP33" s="122"/>
      <c r="AQ33" s="151"/>
      <c r="AR33" s="122"/>
      <c r="AS33" s="151"/>
      <c r="AT33" s="122"/>
      <c r="AU33" s="151"/>
      <c r="AV33" s="122"/>
      <c r="AW33" s="151"/>
      <c r="AX33" s="122"/>
      <c r="AY33" s="151"/>
      <c r="AZ33" s="122"/>
      <c r="BA33" s="151"/>
      <c r="BB33" s="122"/>
      <c r="BC33" s="151"/>
      <c r="BD33" s="122"/>
      <c r="BE33" s="151"/>
      <c r="BF33" s="122"/>
      <c r="BG33" s="151"/>
      <c r="BH33" s="122"/>
      <c r="BI33" s="151"/>
      <c r="BJ33" s="122"/>
      <c r="BK33" s="151"/>
      <c r="BL33" s="122"/>
      <c r="BM33" s="151"/>
      <c r="BN33" s="122"/>
      <c r="BO33" s="151"/>
      <c r="BP33" s="122"/>
      <c r="BQ33" s="151"/>
      <c r="BR33" s="122"/>
      <c r="BS33" s="151"/>
      <c r="BT33" s="122"/>
      <c r="BU33" s="151"/>
      <c r="BV33" s="122"/>
      <c r="BW33" s="151"/>
      <c r="BX33" s="122"/>
      <c r="BY33" s="151"/>
      <c r="BZ33" s="122"/>
      <c r="CA33" s="151"/>
      <c r="CB33" s="122"/>
      <c r="CC33" s="151"/>
      <c r="CD33" s="122"/>
      <c r="CE33" s="151"/>
      <c r="CF33" s="122"/>
      <c r="CG33" s="3"/>
      <c r="CH33" s="3"/>
      <c r="CI33" s="3"/>
      <c r="CJ33" s="3"/>
      <c r="CK33" s="3"/>
      <c r="CL33" s="3"/>
    </row>
    <row r="34" spans="1:90" ht="14.1" customHeight="1">
      <c r="A34" s="36"/>
      <c r="B34" s="16">
        <v>200023</v>
      </c>
      <c r="C34" s="16"/>
      <c r="D34" s="174" t="s">
        <v>53</v>
      </c>
      <c r="E34" s="175"/>
      <c r="F34" s="48">
        <v>0.03</v>
      </c>
      <c r="G34" s="18" t="s">
        <v>31</v>
      </c>
      <c r="H34" s="77" t="str">
        <f t="shared" si="1"/>
        <v/>
      </c>
      <c r="I34" s="34"/>
      <c r="J34" s="78" t="str">
        <f t="shared" si="2"/>
        <v/>
      </c>
      <c r="K34" s="79" t="str">
        <f t="shared" si="3"/>
        <v/>
      </c>
      <c r="L34" s="39">
        <f t="shared" si="0"/>
        <v>0</v>
      </c>
      <c r="M34" s="77" t="s">
        <v>50</v>
      </c>
      <c r="N34" s="34"/>
      <c r="O34" s="77"/>
      <c r="P34" s="34"/>
      <c r="Q34" s="77"/>
      <c r="R34" s="34"/>
      <c r="S34" s="77"/>
      <c r="T34" s="34"/>
      <c r="U34" s="77"/>
      <c r="V34" s="34"/>
      <c r="W34" s="77"/>
      <c r="X34" s="34"/>
      <c r="Y34" s="135"/>
      <c r="Z34" s="122"/>
      <c r="AA34" s="160"/>
      <c r="AB34" s="122"/>
      <c r="AC34" s="160"/>
      <c r="AD34" s="122"/>
      <c r="AE34" s="160"/>
      <c r="AF34" s="122"/>
      <c r="AG34" s="160"/>
      <c r="AH34" s="122"/>
      <c r="AI34" s="160"/>
      <c r="AJ34" s="122"/>
      <c r="AK34" s="160"/>
      <c r="AL34" s="122"/>
      <c r="AM34" s="160"/>
      <c r="AN34" s="122"/>
      <c r="AO34" s="160"/>
      <c r="AP34" s="122"/>
      <c r="AQ34" s="160"/>
      <c r="AR34" s="122"/>
      <c r="AS34" s="160"/>
      <c r="AT34" s="122"/>
      <c r="AU34" s="160"/>
      <c r="AV34" s="122"/>
      <c r="AW34" s="160"/>
      <c r="AX34" s="122"/>
      <c r="AY34" s="160"/>
      <c r="AZ34" s="122"/>
      <c r="BA34" s="160"/>
      <c r="BB34" s="122"/>
      <c r="BC34" s="160"/>
      <c r="BD34" s="122"/>
      <c r="BE34" s="160"/>
      <c r="BF34" s="122"/>
      <c r="BG34" s="160"/>
      <c r="BH34" s="122"/>
      <c r="BI34" s="160"/>
      <c r="BJ34" s="122"/>
      <c r="BK34" s="160"/>
      <c r="BL34" s="122"/>
      <c r="BM34" s="160"/>
      <c r="BN34" s="122"/>
      <c r="BO34" s="160"/>
      <c r="BP34" s="122"/>
      <c r="BQ34" s="160"/>
      <c r="BR34" s="122"/>
      <c r="BS34" s="160"/>
      <c r="BT34" s="122"/>
      <c r="BU34" s="160"/>
      <c r="BV34" s="122"/>
      <c r="BW34" s="160"/>
      <c r="BX34" s="122"/>
      <c r="BY34" s="160"/>
      <c r="BZ34" s="122"/>
      <c r="CA34" s="160"/>
      <c r="CB34" s="122"/>
      <c r="CC34" s="160"/>
      <c r="CD34" s="122"/>
      <c r="CE34" s="160"/>
      <c r="CF34" s="122"/>
      <c r="CG34" s="3"/>
      <c r="CH34" s="3"/>
      <c r="CI34" s="3"/>
      <c r="CJ34" s="3"/>
      <c r="CK34" s="3"/>
      <c r="CL34" s="3"/>
    </row>
    <row r="35" spans="1:90" ht="14.1" customHeight="1">
      <c r="A35" s="36"/>
      <c r="B35" s="16">
        <v>200024</v>
      </c>
      <c r="C35" s="16"/>
      <c r="D35" s="174" t="s">
        <v>54</v>
      </c>
      <c r="E35" s="175"/>
      <c r="F35" s="62">
        <v>0.1</v>
      </c>
      <c r="G35" s="18" t="s">
        <v>31</v>
      </c>
      <c r="H35" s="49" t="str">
        <f t="shared" si="1"/>
        <v/>
      </c>
      <c r="I35" s="34"/>
      <c r="J35" s="50" t="str">
        <f t="shared" si="2"/>
        <v/>
      </c>
      <c r="K35" s="51" t="str">
        <f t="shared" si="3"/>
        <v/>
      </c>
      <c r="L35" s="39">
        <f t="shared" si="0"/>
        <v>0</v>
      </c>
      <c r="M35" s="49" t="s">
        <v>50</v>
      </c>
      <c r="N35" s="34"/>
      <c r="O35" s="49"/>
      <c r="P35" s="34"/>
      <c r="Q35" s="49"/>
      <c r="R35" s="34"/>
      <c r="S35" s="49"/>
      <c r="T35" s="34"/>
      <c r="U35" s="49"/>
      <c r="V35" s="34"/>
      <c r="W35" s="49"/>
      <c r="X35" s="34"/>
      <c r="Y35" s="126"/>
      <c r="Z35" s="122"/>
      <c r="AA35" s="151"/>
      <c r="AB35" s="122"/>
      <c r="AC35" s="151"/>
      <c r="AD35" s="122"/>
      <c r="AE35" s="151"/>
      <c r="AF35" s="122"/>
      <c r="AG35" s="151"/>
      <c r="AH35" s="122"/>
      <c r="AI35" s="151"/>
      <c r="AJ35" s="122"/>
      <c r="AK35" s="151"/>
      <c r="AL35" s="122"/>
      <c r="AM35" s="151"/>
      <c r="AN35" s="122"/>
      <c r="AO35" s="151"/>
      <c r="AP35" s="122"/>
      <c r="AQ35" s="151"/>
      <c r="AR35" s="122"/>
      <c r="AS35" s="151"/>
      <c r="AT35" s="122"/>
      <c r="AU35" s="151"/>
      <c r="AV35" s="122"/>
      <c r="AW35" s="151"/>
      <c r="AX35" s="122"/>
      <c r="AY35" s="151"/>
      <c r="AZ35" s="122"/>
      <c r="BA35" s="151"/>
      <c r="BB35" s="122"/>
      <c r="BC35" s="151"/>
      <c r="BD35" s="122"/>
      <c r="BE35" s="151"/>
      <c r="BF35" s="122"/>
      <c r="BG35" s="151"/>
      <c r="BH35" s="122"/>
      <c r="BI35" s="151"/>
      <c r="BJ35" s="122"/>
      <c r="BK35" s="151"/>
      <c r="BL35" s="122"/>
      <c r="BM35" s="151"/>
      <c r="BN35" s="122"/>
      <c r="BO35" s="151"/>
      <c r="BP35" s="122"/>
      <c r="BQ35" s="151"/>
      <c r="BR35" s="122"/>
      <c r="BS35" s="151"/>
      <c r="BT35" s="122"/>
      <c r="BU35" s="151"/>
      <c r="BV35" s="122"/>
      <c r="BW35" s="151"/>
      <c r="BX35" s="122"/>
      <c r="BY35" s="151"/>
      <c r="BZ35" s="122"/>
      <c r="CA35" s="151"/>
      <c r="CB35" s="122"/>
      <c r="CC35" s="151"/>
      <c r="CD35" s="122"/>
      <c r="CE35" s="151"/>
      <c r="CF35" s="122"/>
      <c r="CG35" s="3"/>
      <c r="CH35" s="3"/>
      <c r="CI35" s="3"/>
      <c r="CJ35" s="3"/>
      <c r="CK35" s="3"/>
      <c r="CL35" s="3"/>
    </row>
    <row r="36" spans="1:90" ht="14.1" customHeight="1">
      <c r="A36" s="36"/>
      <c r="B36" s="16">
        <v>200025</v>
      </c>
      <c r="C36" s="16"/>
      <c r="D36" s="174" t="s">
        <v>55</v>
      </c>
      <c r="E36" s="175"/>
      <c r="F36" s="48">
        <v>0.01</v>
      </c>
      <c r="G36" s="18" t="s">
        <v>31</v>
      </c>
      <c r="H36" s="49" t="str">
        <f t="shared" si="1"/>
        <v/>
      </c>
      <c r="I36" s="34"/>
      <c r="J36" s="50" t="str">
        <f t="shared" si="2"/>
        <v/>
      </c>
      <c r="K36" s="51" t="str">
        <f t="shared" si="3"/>
        <v/>
      </c>
      <c r="L36" s="39">
        <f t="shared" si="0"/>
        <v>0</v>
      </c>
      <c r="M36" s="49" t="s">
        <v>50</v>
      </c>
      <c r="N36" s="34"/>
      <c r="O36" s="49"/>
      <c r="P36" s="34"/>
      <c r="Q36" s="49"/>
      <c r="R36" s="34"/>
      <c r="S36" s="49"/>
      <c r="T36" s="34"/>
      <c r="U36" s="49"/>
      <c r="V36" s="34"/>
      <c r="W36" s="49"/>
      <c r="X36" s="34"/>
      <c r="Y36" s="126"/>
      <c r="Z36" s="122"/>
      <c r="AA36" s="151"/>
      <c r="AB36" s="122"/>
      <c r="AC36" s="151"/>
      <c r="AD36" s="122"/>
      <c r="AE36" s="151"/>
      <c r="AF36" s="122"/>
      <c r="AG36" s="151"/>
      <c r="AH36" s="122"/>
      <c r="AI36" s="151"/>
      <c r="AJ36" s="122"/>
      <c r="AK36" s="151"/>
      <c r="AL36" s="122"/>
      <c r="AM36" s="151"/>
      <c r="AN36" s="122"/>
      <c r="AO36" s="151"/>
      <c r="AP36" s="122"/>
      <c r="AQ36" s="151"/>
      <c r="AR36" s="122"/>
      <c r="AS36" s="151"/>
      <c r="AT36" s="122"/>
      <c r="AU36" s="151"/>
      <c r="AV36" s="122"/>
      <c r="AW36" s="151"/>
      <c r="AX36" s="122"/>
      <c r="AY36" s="151"/>
      <c r="AZ36" s="122"/>
      <c r="BA36" s="151"/>
      <c r="BB36" s="122"/>
      <c r="BC36" s="151"/>
      <c r="BD36" s="122"/>
      <c r="BE36" s="151"/>
      <c r="BF36" s="122"/>
      <c r="BG36" s="151"/>
      <c r="BH36" s="122"/>
      <c r="BI36" s="151"/>
      <c r="BJ36" s="122"/>
      <c r="BK36" s="151"/>
      <c r="BL36" s="122"/>
      <c r="BM36" s="151"/>
      <c r="BN36" s="122"/>
      <c r="BO36" s="151"/>
      <c r="BP36" s="122"/>
      <c r="BQ36" s="151"/>
      <c r="BR36" s="122"/>
      <c r="BS36" s="151"/>
      <c r="BT36" s="122"/>
      <c r="BU36" s="151"/>
      <c r="BV36" s="122"/>
      <c r="BW36" s="151"/>
      <c r="BX36" s="122"/>
      <c r="BY36" s="151"/>
      <c r="BZ36" s="122"/>
      <c r="CA36" s="151"/>
      <c r="CB36" s="122"/>
      <c r="CC36" s="151"/>
      <c r="CD36" s="122"/>
      <c r="CE36" s="151"/>
      <c r="CF36" s="122"/>
      <c r="CG36" s="3"/>
      <c r="CH36" s="3"/>
      <c r="CI36" s="3"/>
      <c r="CJ36" s="3"/>
      <c r="CK36" s="3"/>
      <c r="CL36" s="3"/>
    </row>
    <row r="37" spans="1:90" ht="14.1" customHeight="1">
      <c r="A37" s="36"/>
      <c r="B37" s="16">
        <v>200026</v>
      </c>
      <c r="C37" s="16"/>
      <c r="D37" s="178" t="s">
        <v>56</v>
      </c>
      <c r="E37" s="179"/>
      <c r="F37" s="62">
        <v>0.1</v>
      </c>
      <c r="G37" s="18" t="s">
        <v>31</v>
      </c>
      <c r="H37" s="49" t="str">
        <f t="shared" si="1"/>
        <v/>
      </c>
      <c r="I37" s="34"/>
      <c r="J37" s="50" t="str">
        <f t="shared" si="2"/>
        <v/>
      </c>
      <c r="K37" s="51" t="str">
        <f t="shared" si="3"/>
        <v/>
      </c>
      <c r="L37" s="39">
        <f t="shared" si="0"/>
        <v>0</v>
      </c>
      <c r="M37" s="49" t="s">
        <v>50</v>
      </c>
      <c r="N37" s="34"/>
      <c r="O37" s="49"/>
      <c r="P37" s="34"/>
      <c r="Q37" s="49"/>
      <c r="R37" s="34"/>
      <c r="S37" s="49"/>
      <c r="T37" s="34"/>
      <c r="U37" s="49"/>
      <c r="V37" s="34"/>
      <c r="W37" s="49"/>
      <c r="X37" s="34"/>
      <c r="Y37" s="126"/>
      <c r="Z37" s="122"/>
      <c r="AA37" s="151"/>
      <c r="AB37" s="122"/>
      <c r="AC37" s="151"/>
      <c r="AD37" s="122"/>
      <c r="AE37" s="151"/>
      <c r="AF37" s="122"/>
      <c r="AG37" s="151"/>
      <c r="AH37" s="122"/>
      <c r="AI37" s="151"/>
      <c r="AJ37" s="122"/>
      <c r="AK37" s="151"/>
      <c r="AL37" s="122"/>
      <c r="AM37" s="151"/>
      <c r="AN37" s="122"/>
      <c r="AO37" s="151"/>
      <c r="AP37" s="122"/>
      <c r="AQ37" s="151"/>
      <c r="AR37" s="122"/>
      <c r="AS37" s="151"/>
      <c r="AT37" s="122"/>
      <c r="AU37" s="151"/>
      <c r="AV37" s="122"/>
      <c r="AW37" s="151"/>
      <c r="AX37" s="122"/>
      <c r="AY37" s="151"/>
      <c r="AZ37" s="122"/>
      <c r="BA37" s="151"/>
      <c r="BB37" s="122"/>
      <c r="BC37" s="151"/>
      <c r="BD37" s="122"/>
      <c r="BE37" s="151"/>
      <c r="BF37" s="122"/>
      <c r="BG37" s="151"/>
      <c r="BH37" s="122"/>
      <c r="BI37" s="151"/>
      <c r="BJ37" s="122"/>
      <c r="BK37" s="151"/>
      <c r="BL37" s="122"/>
      <c r="BM37" s="151"/>
      <c r="BN37" s="122"/>
      <c r="BO37" s="151"/>
      <c r="BP37" s="122"/>
      <c r="BQ37" s="151"/>
      <c r="BR37" s="122"/>
      <c r="BS37" s="151"/>
      <c r="BT37" s="122"/>
      <c r="BU37" s="151"/>
      <c r="BV37" s="122"/>
      <c r="BW37" s="151"/>
      <c r="BX37" s="122"/>
      <c r="BY37" s="151"/>
      <c r="BZ37" s="122"/>
      <c r="CA37" s="151"/>
      <c r="CB37" s="122"/>
      <c r="CC37" s="151"/>
      <c r="CD37" s="122"/>
      <c r="CE37" s="151"/>
      <c r="CF37" s="122"/>
      <c r="CG37" s="3"/>
      <c r="CH37" s="3"/>
      <c r="CI37" s="3"/>
      <c r="CJ37" s="3"/>
      <c r="CK37" s="3"/>
      <c r="CL37" s="3"/>
    </row>
    <row r="38" spans="1:90" ht="14.1" customHeight="1">
      <c r="A38" s="36"/>
      <c r="B38" s="16">
        <v>200027</v>
      </c>
      <c r="C38" s="16"/>
      <c r="D38" s="174" t="s">
        <v>57</v>
      </c>
      <c r="E38" s="175"/>
      <c r="F38" s="48">
        <v>0.03</v>
      </c>
      <c r="G38" s="18" t="s">
        <v>31</v>
      </c>
      <c r="H38" s="77" t="str">
        <f t="shared" si="1"/>
        <v/>
      </c>
      <c r="I38" s="34"/>
      <c r="J38" s="78" t="str">
        <f t="shared" si="2"/>
        <v/>
      </c>
      <c r="K38" s="79" t="str">
        <f t="shared" si="3"/>
        <v/>
      </c>
      <c r="L38" s="39">
        <f t="shared" si="0"/>
        <v>0</v>
      </c>
      <c r="M38" s="77" t="s">
        <v>50</v>
      </c>
      <c r="N38" s="34"/>
      <c r="O38" s="77"/>
      <c r="P38" s="34"/>
      <c r="Q38" s="77"/>
      <c r="R38" s="34"/>
      <c r="S38" s="77"/>
      <c r="T38" s="34"/>
      <c r="U38" s="77"/>
      <c r="V38" s="34"/>
      <c r="W38" s="77"/>
      <c r="X38" s="34"/>
      <c r="Y38" s="135"/>
      <c r="Z38" s="122"/>
      <c r="AA38" s="160"/>
      <c r="AB38" s="122"/>
      <c r="AC38" s="160"/>
      <c r="AD38" s="122"/>
      <c r="AE38" s="160"/>
      <c r="AF38" s="122"/>
      <c r="AG38" s="160"/>
      <c r="AH38" s="122"/>
      <c r="AI38" s="160"/>
      <c r="AJ38" s="122"/>
      <c r="AK38" s="160"/>
      <c r="AL38" s="122"/>
      <c r="AM38" s="160"/>
      <c r="AN38" s="122"/>
      <c r="AO38" s="160"/>
      <c r="AP38" s="122"/>
      <c r="AQ38" s="160"/>
      <c r="AR38" s="122"/>
      <c r="AS38" s="160"/>
      <c r="AT38" s="122"/>
      <c r="AU38" s="160"/>
      <c r="AV38" s="122"/>
      <c r="AW38" s="160"/>
      <c r="AX38" s="122"/>
      <c r="AY38" s="160"/>
      <c r="AZ38" s="122"/>
      <c r="BA38" s="160"/>
      <c r="BB38" s="122"/>
      <c r="BC38" s="160"/>
      <c r="BD38" s="122"/>
      <c r="BE38" s="160"/>
      <c r="BF38" s="122"/>
      <c r="BG38" s="160"/>
      <c r="BH38" s="122"/>
      <c r="BI38" s="160"/>
      <c r="BJ38" s="122"/>
      <c r="BK38" s="160"/>
      <c r="BL38" s="122"/>
      <c r="BM38" s="160"/>
      <c r="BN38" s="122"/>
      <c r="BO38" s="160"/>
      <c r="BP38" s="122"/>
      <c r="BQ38" s="160"/>
      <c r="BR38" s="122"/>
      <c r="BS38" s="160"/>
      <c r="BT38" s="122"/>
      <c r="BU38" s="160"/>
      <c r="BV38" s="122"/>
      <c r="BW38" s="160"/>
      <c r="BX38" s="122"/>
      <c r="BY38" s="160"/>
      <c r="BZ38" s="122"/>
      <c r="CA38" s="160"/>
      <c r="CB38" s="122"/>
      <c r="CC38" s="160"/>
      <c r="CD38" s="122"/>
      <c r="CE38" s="160"/>
      <c r="CF38" s="122"/>
      <c r="CG38" s="3"/>
      <c r="CH38" s="3"/>
      <c r="CI38" s="3"/>
      <c r="CJ38" s="3"/>
      <c r="CK38" s="3"/>
      <c r="CL38" s="3"/>
    </row>
    <row r="39" spans="1:90" ht="14.1" customHeight="1">
      <c r="A39" s="36"/>
      <c r="B39" s="16">
        <v>200028</v>
      </c>
      <c r="C39" s="16"/>
      <c r="D39" s="174" t="s">
        <v>58</v>
      </c>
      <c r="E39" s="175"/>
      <c r="F39" s="48">
        <v>0.03</v>
      </c>
      <c r="G39" s="18" t="s">
        <v>31</v>
      </c>
      <c r="H39" s="49" t="str">
        <f t="shared" si="1"/>
        <v/>
      </c>
      <c r="I39" s="34"/>
      <c r="J39" s="50" t="str">
        <f t="shared" si="2"/>
        <v/>
      </c>
      <c r="K39" s="51" t="str">
        <f t="shared" si="3"/>
        <v/>
      </c>
      <c r="L39" s="39">
        <f t="shared" si="0"/>
        <v>0</v>
      </c>
      <c r="M39" s="49" t="s">
        <v>50</v>
      </c>
      <c r="N39" s="34"/>
      <c r="O39" s="49"/>
      <c r="P39" s="34"/>
      <c r="Q39" s="49"/>
      <c r="R39" s="34"/>
      <c r="S39" s="49"/>
      <c r="T39" s="34"/>
      <c r="U39" s="49"/>
      <c r="V39" s="34"/>
      <c r="W39" s="49"/>
      <c r="X39" s="34"/>
      <c r="Y39" s="126"/>
      <c r="Z39" s="122"/>
      <c r="AA39" s="151"/>
      <c r="AB39" s="122"/>
      <c r="AC39" s="151"/>
      <c r="AD39" s="122"/>
      <c r="AE39" s="151"/>
      <c r="AF39" s="122"/>
      <c r="AG39" s="151"/>
      <c r="AH39" s="122"/>
      <c r="AI39" s="151"/>
      <c r="AJ39" s="122"/>
      <c r="AK39" s="151"/>
      <c r="AL39" s="122"/>
      <c r="AM39" s="151"/>
      <c r="AN39" s="122"/>
      <c r="AO39" s="151"/>
      <c r="AP39" s="122"/>
      <c r="AQ39" s="151"/>
      <c r="AR39" s="122"/>
      <c r="AS39" s="151"/>
      <c r="AT39" s="122"/>
      <c r="AU39" s="151"/>
      <c r="AV39" s="122"/>
      <c r="AW39" s="151"/>
      <c r="AX39" s="122"/>
      <c r="AY39" s="151"/>
      <c r="AZ39" s="122"/>
      <c r="BA39" s="151"/>
      <c r="BB39" s="122"/>
      <c r="BC39" s="151"/>
      <c r="BD39" s="122"/>
      <c r="BE39" s="151"/>
      <c r="BF39" s="122"/>
      <c r="BG39" s="151"/>
      <c r="BH39" s="122"/>
      <c r="BI39" s="151"/>
      <c r="BJ39" s="122"/>
      <c r="BK39" s="151"/>
      <c r="BL39" s="122"/>
      <c r="BM39" s="151"/>
      <c r="BN39" s="122"/>
      <c r="BO39" s="151"/>
      <c r="BP39" s="122"/>
      <c r="BQ39" s="151"/>
      <c r="BR39" s="122"/>
      <c r="BS39" s="151"/>
      <c r="BT39" s="122"/>
      <c r="BU39" s="151"/>
      <c r="BV39" s="122"/>
      <c r="BW39" s="151"/>
      <c r="BX39" s="122"/>
      <c r="BY39" s="151"/>
      <c r="BZ39" s="122"/>
      <c r="CA39" s="151"/>
      <c r="CB39" s="122"/>
      <c r="CC39" s="151"/>
      <c r="CD39" s="122"/>
      <c r="CE39" s="151"/>
      <c r="CF39" s="122"/>
      <c r="CG39" s="3"/>
      <c r="CH39" s="3"/>
      <c r="CI39" s="3"/>
      <c r="CJ39" s="3"/>
      <c r="CK39" s="3"/>
      <c r="CL39" s="3"/>
    </row>
    <row r="40" spans="1:90" ht="14.1" customHeight="1">
      <c r="A40" s="36"/>
      <c r="B40" s="16">
        <v>200029</v>
      </c>
      <c r="C40" s="16"/>
      <c r="D40" s="174" t="s">
        <v>59</v>
      </c>
      <c r="E40" s="175"/>
      <c r="F40" s="48">
        <v>0.09</v>
      </c>
      <c r="G40" s="18" t="s">
        <v>31</v>
      </c>
      <c r="H40" s="49" t="str">
        <f t="shared" si="1"/>
        <v/>
      </c>
      <c r="I40" s="34"/>
      <c r="J40" s="50" t="str">
        <f t="shared" si="2"/>
        <v/>
      </c>
      <c r="K40" s="51" t="str">
        <f t="shared" si="3"/>
        <v/>
      </c>
      <c r="L40" s="39">
        <f t="shared" si="0"/>
        <v>0</v>
      </c>
      <c r="M40" s="49" t="s">
        <v>50</v>
      </c>
      <c r="N40" s="34"/>
      <c r="O40" s="49"/>
      <c r="P40" s="34"/>
      <c r="Q40" s="49"/>
      <c r="R40" s="34"/>
      <c r="S40" s="49"/>
      <c r="T40" s="34"/>
      <c r="U40" s="49"/>
      <c r="V40" s="34"/>
      <c r="W40" s="49"/>
      <c r="X40" s="34"/>
      <c r="Y40" s="126"/>
      <c r="Z40" s="122"/>
      <c r="AA40" s="151"/>
      <c r="AB40" s="122"/>
      <c r="AC40" s="151"/>
      <c r="AD40" s="122"/>
      <c r="AE40" s="151"/>
      <c r="AF40" s="122"/>
      <c r="AG40" s="151"/>
      <c r="AH40" s="122"/>
      <c r="AI40" s="151"/>
      <c r="AJ40" s="122"/>
      <c r="AK40" s="151"/>
      <c r="AL40" s="122"/>
      <c r="AM40" s="151"/>
      <c r="AN40" s="122"/>
      <c r="AO40" s="151"/>
      <c r="AP40" s="122"/>
      <c r="AQ40" s="151"/>
      <c r="AR40" s="122"/>
      <c r="AS40" s="151"/>
      <c r="AT40" s="122"/>
      <c r="AU40" s="151"/>
      <c r="AV40" s="122"/>
      <c r="AW40" s="151"/>
      <c r="AX40" s="122"/>
      <c r="AY40" s="151"/>
      <c r="AZ40" s="122"/>
      <c r="BA40" s="151"/>
      <c r="BB40" s="122"/>
      <c r="BC40" s="151"/>
      <c r="BD40" s="122"/>
      <c r="BE40" s="151"/>
      <c r="BF40" s="122"/>
      <c r="BG40" s="151"/>
      <c r="BH40" s="122"/>
      <c r="BI40" s="151"/>
      <c r="BJ40" s="122"/>
      <c r="BK40" s="151"/>
      <c r="BL40" s="122"/>
      <c r="BM40" s="151"/>
      <c r="BN40" s="122"/>
      <c r="BO40" s="151"/>
      <c r="BP40" s="122"/>
      <c r="BQ40" s="151"/>
      <c r="BR40" s="122"/>
      <c r="BS40" s="151"/>
      <c r="BT40" s="122"/>
      <c r="BU40" s="151"/>
      <c r="BV40" s="122"/>
      <c r="BW40" s="151"/>
      <c r="BX40" s="122"/>
      <c r="BY40" s="151"/>
      <c r="BZ40" s="122"/>
      <c r="CA40" s="151"/>
      <c r="CB40" s="122"/>
      <c r="CC40" s="151"/>
      <c r="CD40" s="122"/>
      <c r="CE40" s="151"/>
      <c r="CF40" s="122"/>
      <c r="CG40" s="3"/>
      <c r="CH40" s="3"/>
      <c r="CI40" s="3"/>
      <c r="CJ40" s="3"/>
      <c r="CK40" s="3"/>
      <c r="CL40" s="3"/>
    </row>
    <row r="41" spans="1:90" ht="14.1" customHeight="1">
      <c r="A41" s="36"/>
      <c r="B41" s="16">
        <v>200030</v>
      </c>
      <c r="C41" s="16"/>
      <c r="D41" s="174" t="s">
        <v>60</v>
      </c>
      <c r="E41" s="175"/>
      <c r="F41" s="48">
        <v>0.08</v>
      </c>
      <c r="G41" s="18" t="s">
        <v>31</v>
      </c>
      <c r="H41" s="80" t="str">
        <f t="shared" si="1"/>
        <v/>
      </c>
      <c r="I41" s="34"/>
      <c r="J41" s="81" t="str">
        <f t="shared" si="2"/>
        <v/>
      </c>
      <c r="K41" s="82" t="str">
        <f t="shared" si="3"/>
        <v/>
      </c>
      <c r="L41" s="39">
        <f t="shared" si="0"/>
        <v>0</v>
      </c>
      <c r="M41" s="80" t="s">
        <v>50</v>
      </c>
      <c r="N41" s="34"/>
      <c r="O41" s="80"/>
      <c r="P41" s="34"/>
      <c r="Q41" s="80"/>
      <c r="R41" s="34"/>
      <c r="S41" s="80"/>
      <c r="T41" s="34"/>
      <c r="U41" s="80"/>
      <c r="V41" s="34"/>
      <c r="W41" s="80"/>
      <c r="X41" s="34"/>
      <c r="Y41" s="136"/>
      <c r="Z41" s="122"/>
      <c r="AA41" s="161"/>
      <c r="AB41" s="122"/>
      <c r="AC41" s="161"/>
      <c r="AD41" s="122"/>
      <c r="AE41" s="161"/>
      <c r="AF41" s="122"/>
      <c r="AG41" s="161"/>
      <c r="AH41" s="122"/>
      <c r="AI41" s="161"/>
      <c r="AJ41" s="122"/>
      <c r="AK41" s="161"/>
      <c r="AL41" s="122"/>
      <c r="AM41" s="161"/>
      <c r="AN41" s="122"/>
      <c r="AO41" s="161"/>
      <c r="AP41" s="122"/>
      <c r="AQ41" s="161"/>
      <c r="AR41" s="122"/>
      <c r="AS41" s="161"/>
      <c r="AT41" s="122"/>
      <c r="AU41" s="161"/>
      <c r="AV41" s="122"/>
      <c r="AW41" s="161"/>
      <c r="AX41" s="122"/>
      <c r="AY41" s="161"/>
      <c r="AZ41" s="122"/>
      <c r="BA41" s="161"/>
      <c r="BB41" s="122"/>
      <c r="BC41" s="161"/>
      <c r="BD41" s="122"/>
      <c r="BE41" s="161"/>
      <c r="BF41" s="122"/>
      <c r="BG41" s="161"/>
      <c r="BH41" s="122"/>
      <c r="BI41" s="161"/>
      <c r="BJ41" s="122"/>
      <c r="BK41" s="161"/>
      <c r="BL41" s="122"/>
      <c r="BM41" s="161"/>
      <c r="BN41" s="122"/>
      <c r="BO41" s="161"/>
      <c r="BP41" s="122"/>
      <c r="BQ41" s="161"/>
      <c r="BR41" s="122"/>
      <c r="BS41" s="161"/>
      <c r="BT41" s="122"/>
      <c r="BU41" s="161"/>
      <c r="BV41" s="122"/>
      <c r="BW41" s="161"/>
      <c r="BX41" s="122"/>
      <c r="BY41" s="161"/>
      <c r="BZ41" s="122"/>
      <c r="CA41" s="161"/>
      <c r="CB41" s="122"/>
      <c r="CC41" s="161"/>
      <c r="CD41" s="122"/>
      <c r="CE41" s="161"/>
      <c r="CF41" s="122"/>
      <c r="CG41" s="3"/>
      <c r="CH41" s="3"/>
      <c r="CI41" s="3"/>
      <c r="CJ41" s="3"/>
      <c r="CK41" s="3"/>
      <c r="CL41" s="3"/>
    </row>
    <row r="42" spans="1:90" ht="14.1" customHeight="1">
      <c r="A42" s="36"/>
      <c r="B42" s="16">
        <v>200031</v>
      </c>
      <c r="C42" s="16"/>
      <c r="D42" s="174" t="s">
        <v>61</v>
      </c>
      <c r="E42" s="175"/>
      <c r="F42" s="62">
        <v>1</v>
      </c>
      <c r="G42" s="18" t="s">
        <v>31</v>
      </c>
      <c r="H42" s="83">
        <f t="shared" si="1"/>
        <v>0</v>
      </c>
      <c r="I42" s="34" t="str">
        <f t="shared" ref="I42:I47" si="67">IF(H42="","",IF($F42*($H$7/100)&lt;H42,$I$7,IF($F42*($H$8/100)&lt;H42,$I$8,"")))</f>
        <v/>
      </c>
      <c r="J42" s="84">
        <f t="shared" si="2"/>
        <v>0</v>
      </c>
      <c r="K42" s="85">
        <f t="shared" si="3"/>
        <v>0</v>
      </c>
      <c r="L42" s="39">
        <f t="shared" si="0"/>
        <v>1</v>
      </c>
      <c r="M42" s="83">
        <v>0</v>
      </c>
      <c r="N42" s="34" t="str">
        <f>IF(M42="","",IF($F42*($H$7/100)&lt;M42,$I$7,IF($F42*($H$8/100)&lt;M42,$I$8,"")))</f>
        <v/>
      </c>
      <c r="O42" s="83"/>
      <c r="P42" s="34" t="str">
        <f>IF(O42="","",IF($F42*($H$7/100)&lt;O42,$I$7,IF($F42*($H$8/100)&lt;O42,$I$8,"")))</f>
        <v/>
      </c>
      <c r="Q42" s="83"/>
      <c r="R42" s="34" t="str">
        <f>IF(Q42="","",IF($F42*($H$7/100)&lt;Q42,$I$7,IF($F42*($H$8/100)&lt;Q42,$I$8,"")))</f>
        <v/>
      </c>
      <c r="S42" s="83"/>
      <c r="T42" s="34" t="str">
        <f>IF(S42="","",IF($F42*($H$7/100)&lt;S42,$I$7,IF($F42*($H$8/100)&lt;S42,$I$8,"")))</f>
        <v/>
      </c>
      <c r="U42" s="83"/>
      <c r="V42" s="34" t="str">
        <f>IF(U42="","",IF($F42*($H$7/100)&lt;U42,$I$7,IF($F42*($H$8/100)&lt;U42,$I$8,"")))</f>
        <v/>
      </c>
      <c r="W42" s="83"/>
      <c r="X42" s="34" t="str">
        <f>IF(W42="","",IF($F42*($H$7/100)&lt;W42,$I$7,IF($F42*($H$8/100)&lt;W42,$I$8,"")))</f>
        <v/>
      </c>
      <c r="Y42" s="137"/>
      <c r="Z42" s="122" t="str">
        <f>IF(Y42="","",IF($F42*($H$7/100)&lt;Y42,$I$7,IF($F42*($H$8/100)&lt;Y42,$I$8,"")))</f>
        <v/>
      </c>
      <c r="AA42" s="162"/>
      <c r="AB42" s="122" t="str">
        <f>IF(AA42="","",IF($F42*($H$7/100)&lt;AA42,$I$7,IF($F42*($H$8/100)&lt;AA42,$I$8,"")))</f>
        <v/>
      </c>
      <c r="AC42" s="162"/>
      <c r="AD42" s="122" t="str">
        <f>IF(AC42="","",IF($F42*($H$7/100)&lt;AC42,$I$7,IF($F42*($H$8/100)&lt;AC42,$I$8,"")))</f>
        <v/>
      </c>
      <c r="AE42" s="162"/>
      <c r="AF42" s="122" t="str">
        <f>IF(AE42="","",IF($F42*($H$7/100)&lt;AE42,$I$7,IF($F42*($H$8/100)&lt;AE42,$I$8,"")))</f>
        <v/>
      </c>
      <c r="AG42" s="162"/>
      <c r="AH42" s="122" t="str">
        <f>IF(AG42="","",IF($F42*($H$7/100)&lt;AG42,$I$7,IF($F42*($H$8/100)&lt;AG42,$I$8,"")))</f>
        <v/>
      </c>
      <c r="AI42" s="162"/>
      <c r="AJ42" s="122" t="str">
        <f>IF(AI42="","",IF($F42*($H$7/100)&lt;AI42,$I$7,IF($F42*($H$8/100)&lt;AI42,$I$8,"")))</f>
        <v/>
      </c>
      <c r="AK42" s="162"/>
      <c r="AL42" s="122" t="str">
        <f>IF(AK42="","",IF($F42*($H$7/100)&lt;AK42,$I$7,IF($F42*($H$8/100)&lt;AK42,$I$8,"")))</f>
        <v/>
      </c>
      <c r="AM42" s="162"/>
      <c r="AN42" s="122" t="str">
        <f>IF(AM42="","",IF($F42*($H$7/100)&lt;AM42,$I$7,IF($F42*($H$8/100)&lt;AM42,$I$8,"")))</f>
        <v/>
      </c>
      <c r="AO42" s="162"/>
      <c r="AP42" s="122" t="str">
        <f>IF(AO42="","",IF($F42*($H$7/100)&lt;AO42,$I$7,IF($F42*($H$8/100)&lt;AO42,$I$8,"")))</f>
        <v/>
      </c>
      <c r="AQ42" s="162"/>
      <c r="AR42" s="122" t="str">
        <f>IF(AQ42="","",IF($F42*($H$7/100)&lt;AQ42,$I$7,IF($F42*($H$8/100)&lt;AQ42,$I$8,"")))</f>
        <v/>
      </c>
      <c r="AS42" s="162"/>
      <c r="AT42" s="122" t="str">
        <f>IF(AS42="","",IF($F42*($H$7/100)&lt;AS42,$I$7,IF($F42*($H$8/100)&lt;AS42,$I$8,"")))</f>
        <v/>
      </c>
      <c r="AU42" s="162"/>
      <c r="AV42" s="122" t="str">
        <f>IF(AU42="","",IF($F42*($H$7/100)&lt;AU42,$I$7,IF($F42*($H$8/100)&lt;AU42,$I$8,"")))</f>
        <v/>
      </c>
      <c r="AW42" s="162"/>
      <c r="AX42" s="122" t="str">
        <f>IF(AW42="","",IF($F42*($H$7/100)&lt;AW42,$I$7,IF($F42*($H$8/100)&lt;AW42,$I$8,"")))</f>
        <v/>
      </c>
      <c r="AY42" s="162"/>
      <c r="AZ42" s="122" t="str">
        <f>IF(AY42="","",IF($F42*($H$7/100)&lt;AY42,$I$7,IF($F42*($H$8/100)&lt;AY42,$I$8,"")))</f>
        <v/>
      </c>
      <c r="BA42" s="162"/>
      <c r="BB42" s="122" t="str">
        <f>IF(BA42="","",IF($F42*($H$7/100)&lt;BA42,$I$7,IF($F42*($H$8/100)&lt;BA42,$I$8,"")))</f>
        <v/>
      </c>
      <c r="BC42" s="162"/>
      <c r="BD42" s="122" t="str">
        <f>IF(BC42="","",IF($F42*($H$7/100)&lt;BC42,$I$7,IF($F42*($H$8/100)&lt;BC42,$I$8,"")))</f>
        <v/>
      </c>
      <c r="BE42" s="162"/>
      <c r="BF42" s="122" t="str">
        <f>IF(BE42="","",IF($F42*($H$7/100)&lt;BE42,$I$7,IF($F42*($H$8/100)&lt;BE42,$I$8,"")))</f>
        <v/>
      </c>
      <c r="BG42" s="162"/>
      <c r="BH42" s="122" t="str">
        <f>IF(BG42="","",IF($F42*($H$7/100)&lt;BG42,$I$7,IF($F42*($H$8/100)&lt;BG42,$I$8,"")))</f>
        <v/>
      </c>
      <c r="BI42" s="162"/>
      <c r="BJ42" s="122" t="str">
        <f>IF(BI42="","",IF($F42*($H$7/100)&lt;BI42,$I$7,IF($F42*($H$8/100)&lt;BI42,$I$8,"")))</f>
        <v/>
      </c>
      <c r="BK42" s="162"/>
      <c r="BL42" s="122" t="str">
        <f>IF(BK42="","",IF($F42*($H$7/100)&lt;BK42,$I$7,IF($F42*($H$8/100)&lt;BK42,$I$8,"")))</f>
        <v/>
      </c>
      <c r="BM42" s="162"/>
      <c r="BN42" s="122" t="str">
        <f>IF(BM42="","",IF($F42*($H$7/100)&lt;BM42,$I$7,IF($F42*($H$8/100)&lt;BM42,$I$8,"")))</f>
        <v/>
      </c>
      <c r="BO42" s="162"/>
      <c r="BP42" s="122" t="str">
        <f>IF(BO42="","",IF($F42*($H$7/100)&lt;BO42,$I$7,IF($F42*($H$8/100)&lt;BO42,$I$8,"")))</f>
        <v/>
      </c>
      <c r="BQ42" s="162"/>
      <c r="BR42" s="122" t="str">
        <f>IF(BQ42="","",IF($F42*($H$7/100)&lt;BQ42,$I$7,IF($F42*($H$8/100)&lt;BQ42,$I$8,"")))</f>
        <v/>
      </c>
      <c r="BS42" s="162"/>
      <c r="BT42" s="122" t="str">
        <f>IF(BS42="","",IF($F42*($H$7/100)&lt;BS42,$I$7,IF($F42*($H$8/100)&lt;BS42,$I$8,"")))</f>
        <v/>
      </c>
      <c r="BU42" s="162"/>
      <c r="BV42" s="122" t="str">
        <f>IF(BU42="","",IF($F42*($H$7/100)&lt;BU42,$I$7,IF($F42*($H$8/100)&lt;BU42,$I$8,"")))</f>
        <v/>
      </c>
      <c r="BW42" s="162"/>
      <c r="BX42" s="122" t="str">
        <f>IF(BW42="","",IF($F42*($H$7/100)&lt;BW42,$I$7,IF($F42*($H$8/100)&lt;BW42,$I$8,"")))</f>
        <v/>
      </c>
      <c r="BY42" s="162"/>
      <c r="BZ42" s="122" t="str">
        <f>IF(BY42="","",IF($F42*($H$7/100)&lt;BY42,$I$7,IF($F42*($H$8/100)&lt;BY42,$I$8,"")))</f>
        <v/>
      </c>
      <c r="CA42" s="162"/>
      <c r="CB42" s="122" t="str">
        <f>IF(CA42="","",IF($F42*($H$7/100)&lt;CA42,$I$7,IF($F42*($H$8/100)&lt;CA42,$I$8,"")))</f>
        <v/>
      </c>
      <c r="CC42" s="162"/>
      <c r="CD42" s="122" t="str">
        <f>IF(CC42="","",IF($F42*($H$7/100)&lt;CC42,$I$7,IF($F42*($H$8/100)&lt;CC42,$I$8,"")))</f>
        <v/>
      </c>
      <c r="CE42" s="162"/>
      <c r="CF42" s="122" t="str">
        <f>IF(CE42="","",IF($F42*($H$7/100)&lt;CE42,$I$7,IF($F42*($H$8/100)&lt;CE42,$I$8,"")))</f>
        <v/>
      </c>
      <c r="CG42" s="3"/>
      <c r="CH42" s="3"/>
      <c r="CI42" s="3"/>
      <c r="CJ42" s="3"/>
      <c r="CK42" s="3"/>
      <c r="CL42" s="3"/>
    </row>
    <row r="43" spans="1:90" ht="14.1" customHeight="1">
      <c r="A43" s="36"/>
      <c r="B43" s="16">
        <v>200032</v>
      </c>
      <c r="C43" s="16"/>
      <c r="D43" s="174" t="s">
        <v>62</v>
      </c>
      <c r="E43" s="175"/>
      <c r="F43" s="62">
        <v>0.2</v>
      </c>
      <c r="G43" s="18" t="s">
        <v>31</v>
      </c>
      <c r="H43" s="59">
        <f t="shared" si="1"/>
        <v>0</v>
      </c>
      <c r="I43" s="34" t="str">
        <f t="shared" si="67"/>
        <v/>
      </c>
      <c r="J43" s="60">
        <f t="shared" si="2"/>
        <v>0</v>
      </c>
      <c r="K43" s="61">
        <f t="shared" si="3"/>
        <v>0</v>
      </c>
      <c r="L43" s="39">
        <f t="shared" si="0"/>
        <v>1</v>
      </c>
      <c r="M43" s="59">
        <v>0</v>
      </c>
      <c r="N43" s="34" t="str">
        <f>IF(M43="","",IF($F43*($H$7/100)&lt;M43,$I$7,IF($F43*($H$8/100)&lt;M43,$I$8,"")))</f>
        <v/>
      </c>
      <c r="O43" s="59"/>
      <c r="P43" s="34" t="str">
        <f>IF(O43="","",IF($F43*($H$7/100)&lt;O43,$I$7,IF($F43*($H$8/100)&lt;O43,$I$8,"")))</f>
        <v/>
      </c>
      <c r="Q43" s="59"/>
      <c r="R43" s="34" t="str">
        <f>IF(Q43="","",IF($F43*($H$7/100)&lt;Q43,$I$7,IF($F43*($H$8/100)&lt;Q43,$I$8,"")))</f>
        <v/>
      </c>
      <c r="S43" s="59"/>
      <c r="T43" s="34" t="str">
        <f>IF(S43="","",IF($F43*($H$7/100)&lt;S43,$I$7,IF($F43*($H$8/100)&lt;S43,$I$8,"")))</f>
        <v/>
      </c>
      <c r="U43" s="59"/>
      <c r="V43" s="34" t="str">
        <f>IF(U43="","",IF($F43*($H$7/100)&lt;U43,$I$7,IF($F43*($H$8/100)&lt;U43,$I$8,"")))</f>
        <v/>
      </c>
      <c r="W43" s="59"/>
      <c r="X43" s="34" t="str">
        <f>IF(W43="","",IF($F43*($H$7/100)&lt;W43,$I$7,IF($F43*($H$8/100)&lt;W43,$I$8,"")))</f>
        <v/>
      </c>
      <c r="Y43" s="129"/>
      <c r="Z43" s="122" t="str">
        <f>IF(Y43="","",IF($F43*($H$7/100)&lt;Y43,$I$7,IF($F43*($H$8/100)&lt;Y43,$I$8,"")))</f>
        <v/>
      </c>
      <c r="AA43" s="154"/>
      <c r="AB43" s="122" t="str">
        <f>IF(AA43="","",IF($F43*($H$7/100)&lt;AA43,$I$7,IF($F43*($H$8/100)&lt;AA43,$I$8,"")))</f>
        <v/>
      </c>
      <c r="AC43" s="154"/>
      <c r="AD43" s="122" t="str">
        <f>IF(AC43="","",IF($F43*($H$7/100)&lt;AC43,$I$7,IF($F43*($H$8/100)&lt;AC43,$I$8,"")))</f>
        <v/>
      </c>
      <c r="AE43" s="154"/>
      <c r="AF43" s="122" t="str">
        <f>IF(AE43="","",IF($F43*($H$7/100)&lt;AE43,$I$7,IF($F43*($H$8/100)&lt;AE43,$I$8,"")))</f>
        <v/>
      </c>
      <c r="AG43" s="154"/>
      <c r="AH43" s="122" t="str">
        <f>IF(AG43="","",IF($F43*($H$7/100)&lt;AG43,$I$7,IF($F43*($H$8/100)&lt;AG43,$I$8,"")))</f>
        <v/>
      </c>
      <c r="AI43" s="154"/>
      <c r="AJ43" s="122" t="str">
        <f>IF(AI43="","",IF($F43*($H$7/100)&lt;AI43,$I$7,IF($F43*($H$8/100)&lt;AI43,$I$8,"")))</f>
        <v/>
      </c>
      <c r="AK43" s="154"/>
      <c r="AL43" s="122" t="str">
        <f>IF(AK43="","",IF($F43*($H$7/100)&lt;AK43,$I$7,IF($F43*($H$8/100)&lt;AK43,$I$8,"")))</f>
        <v/>
      </c>
      <c r="AM43" s="154"/>
      <c r="AN43" s="122" t="str">
        <f>IF(AM43="","",IF($F43*($H$7/100)&lt;AM43,$I$7,IF($F43*($H$8/100)&lt;AM43,$I$8,"")))</f>
        <v/>
      </c>
      <c r="AO43" s="154"/>
      <c r="AP43" s="122" t="str">
        <f>IF(AO43="","",IF($F43*($H$7/100)&lt;AO43,$I$7,IF($F43*($H$8/100)&lt;AO43,$I$8,"")))</f>
        <v/>
      </c>
      <c r="AQ43" s="154"/>
      <c r="AR43" s="122" t="str">
        <f>IF(AQ43="","",IF($F43*($H$7/100)&lt;AQ43,$I$7,IF($F43*($H$8/100)&lt;AQ43,$I$8,"")))</f>
        <v/>
      </c>
      <c r="AS43" s="154"/>
      <c r="AT43" s="122" t="str">
        <f>IF(AS43="","",IF($F43*($H$7/100)&lt;AS43,$I$7,IF($F43*($H$8/100)&lt;AS43,$I$8,"")))</f>
        <v/>
      </c>
      <c r="AU43" s="154"/>
      <c r="AV43" s="122" t="str">
        <f>IF(AU43="","",IF($F43*($H$7/100)&lt;AU43,$I$7,IF($F43*($H$8/100)&lt;AU43,$I$8,"")))</f>
        <v/>
      </c>
      <c r="AW43" s="154"/>
      <c r="AX43" s="122" t="str">
        <f>IF(AW43="","",IF($F43*($H$7/100)&lt;AW43,$I$7,IF($F43*($H$8/100)&lt;AW43,$I$8,"")))</f>
        <v/>
      </c>
      <c r="AY43" s="154"/>
      <c r="AZ43" s="122" t="str">
        <f>IF(AY43="","",IF($F43*($H$7/100)&lt;AY43,$I$7,IF($F43*($H$8/100)&lt;AY43,$I$8,"")))</f>
        <v/>
      </c>
      <c r="BA43" s="154"/>
      <c r="BB43" s="122" t="str">
        <f>IF(BA43="","",IF($F43*($H$7/100)&lt;BA43,$I$7,IF($F43*($H$8/100)&lt;BA43,$I$8,"")))</f>
        <v/>
      </c>
      <c r="BC43" s="154"/>
      <c r="BD43" s="122" t="str">
        <f>IF(BC43="","",IF($F43*($H$7/100)&lt;BC43,$I$7,IF($F43*($H$8/100)&lt;BC43,$I$8,"")))</f>
        <v/>
      </c>
      <c r="BE43" s="154"/>
      <c r="BF43" s="122" t="str">
        <f>IF(BE43="","",IF($F43*($H$7/100)&lt;BE43,$I$7,IF($F43*($H$8/100)&lt;BE43,$I$8,"")))</f>
        <v/>
      </c>
      <c r="BG43" s="154"/>
      <c r="BH43" s="122" t="str">
        <f>IF(BG43="","",IF($F43*($H$7/100)&lt;BG43,$I$7,IF($F43*($H$8/100)&lt;BG43,$I$8,"")))</f>
        <v/>
      </c>
      <c r="BI43" s="154"/>
      <c r="BJ43" s="122" t="str">
        <f>IF(BI43="","",IF($F43*($H$7/100)&lt;BI43,$I$7,IF($F43*($H$8/100)&lt;BI43,$I$8,"")))</f>
        <v/>
      </c>
      <c r="BK43" s="154"/>
      <c r="BL43" s="122" t="str">
        <f>IF(BK43="","",IF($F43*($H$7/100)&lt;BK43,$I$7,IF($F43*($H$8/100)&lt;BK43,$I$8,"")))</f>
        <v/>
      </c>
      <c r="BM43" s="154"/>
      <c r="BN43" s="122" t="str">
        <f>IF(BM43="","",IF($F43*($H$7/100)&lt;BM43,$I$7,IF($F43*($H$8/100)&lt;BM43,$I$8,"")))</f>
        <v/>
      </c>
      <c r="BO43" s="154"/>
      <c r="BP43" s="122" t="str">
        <f>IF(BO43="","",IF($F43*($H$7/100)&lt;BO43,$I$7,IF($F43*($H$8/100)&lt;BO43,$I$8,"")))</f>
        <v/>
      </c>
      <c r="BQ43" s="154"/>
      <c r="BR43" s="122" t="str">
        <f>IF(BQ43="","",IF($F43*($H$7/100)&lt;BQ43,$I$7,IF($F43*($H$8/100)&lt;BQ43,$I$8,"")))</f>
        <v/>
      </c>
      <c r="BS43" s="154"/>
      <c r="BT43" s="122" t="str">
        <f>IF(BS43="","",IF($F43*($H$7/100)&lt;BS43,$I$7,IF($F43*($H$8/100)&lt;BS43,$I$8,"")))</f>
        <v/>
      </c>
      <c r="BU43" s="154"/>
      <c r="BV43" s="122" t="str">
        <f>IF(BU43="","",IF($F43*($H$7/100)&lt;BU43,$I$7,IF($F43*($H$8/100)&lt;BU43,$I$8,"")))</f>
        <v/>
      </c>
      <c r="BW43" s="154"/>
      <c r="BX43" s="122" t="str">
        <f>IF(BW43="","",IF($F43*($H$7/100)&lt;BW43,$I$7,IF($F43*($H$8/100)&lt;BW43,$I$8,"")))</f>
        <v/>
      </c>
      <c r="BY43" s="154"/>
      <c r="BZ43" s="122" t="str">
        <f>IF(BY43="","",IF($F43*($H$7/100)&lt;BY43,$I$7,IF($F43*($H$8/100)&lt;BY43,$I$8,"")))</f>
        <v/>
      </c>
      <c r="CA43" s="154"/>
      <c r="CB43" s="122" t="str">
        <f>IF(CA43="","",IF($F43*($H$7/100)&lt;CA43,$I$7,IF($F43*($H$8/100)&lt;CA43,$I$8,"")))</f>
        <v/>
      </c>
      <c r="CC43" s="154"/>
      <c r="CD43" s="122" t="str">
        <f>IF(CC43="","",IF($F43*($H$7/100)&lt;CC43,$I$7,IF($F43*($H$8/100)&lt;CC43,$I$8,"")))</f>
        <v/>
      </c>
      <c r="CE43" s="154"/>
      <c r="CF43" s="122" t="str">
        <f>IF(CE43="","",IF($F43*($H$7/100)&lt;CE43,$I$7,IF($F43*($H$8/100)&lt;CE43,$I$8,"")))</f>
        <v/>
      </c>
      <c r="CG43" s="3"/>
      <c r="CH43" s="3"/>
      <c r="CI43" s="3"/>
      <c r="CJ43" s="3"/>
      <c r="CK43" s="3"/>
      <c r="CL43" s="3"/>
    </row>
    <row r="44" spans="1:90" ht="14.1" customHeight="1">
      <c r="A44" s="36"/>
      <c r="B44" s="16">
        <v>200033</v>
      </c>
      <c r="C44" s="16"/>
      <c r="D44" s="174" t="s">
        <v>63</v>
      </c>
      <c r="E44" s="175"/>
      <c r="F44" s="62">
        <v>0.3</v>
      </c>
      <c r="G44" s="18" t="s">
        <v>31</v>
      </c>
      <c r="H44" s="86">
        <f t="shared" si="1"/>
        <v>0</v>
      </c>
      <c r="I44" s="34" t="str">
        <f t="shared" si="67"/>
        <v/>
      </c>
      <c r="J44" s="87">
        <f t="shared" si="2"/>
        <v>0</v>
      </c>
      <c r="K44" s="88">
        <f t="shared" si="3"/>
        <v>0</v>
      </c>
      <c r="L44" s="39">
        <f t="shared" si="0"/>
        <v>1</v>
      </c>
      <c r="M44" s="86">
        <v>0</v>
      </c>
      <c r="N44" s="34" t="str">
        <f>IF(M44="","",IF($F44*($H$7/100)&lt;M44,$I$7,IF($F44*($H$8/100)&lt;M44,$I$8,"")))</f>
        <v/>
      </c>
      <c r="O44" s="86"/>
      <c r="P44" s="34" t="str">
        <f>IF(O44="","",IF($F44*($H$7/100)&lt;O44,$I$7,IF($F44*($H$8/100)&lt;O44,$I$8,"")))</f>
        <v/>
      </c>
      <c r="Q44" s="86"/>
      <c r="R44" s="34" t="str">
        <f>IF(Q44="","",IF($F44*($H$7/100)&lt;Q44,$I$7,IF($F44*($H$8/100)&lt;Q44,$I$8,"")))</f>
        <v/>
      </c>
      <c r="S44" s="86"/>
      <c r="T44" s="34" t="str">
        <f>IF(S44="","",IF($F44*($H$7/100)&lt;S44,$I$7,IF($F44*($H$8/100)&lt;S44,$I$8,"")))</f>
        <v/>
      </c>
      <c r="U44" s="86"/>
      <c r="V44" s="34" t="str">
        <f>IF(U44="","",IF($F44*($H$7/100)&lt;U44,$I$7,IF($F44*($H$8/100)&lt;U44,$I$8,"")))</f>
        <v/>
      </c>
      <c r="W44" s="86"/>
      <c r="X44" s="34" t="str">
        <f>IF(W44="","",IF($F44*($H$7/100)&lt;W44,$I$7,IF($F44*($H$8/100)&lt;W44,$I$8,"")))</f>
        <v/>
      </c>
      <c r="Y44" s="138"/>
      <c r="Z44" s="122" t="str">
        <f>IF(Y44="","",IF($F44*($H$7/100)&lt;Y44,$I$7,IF($F44*($H$8/100)&lt;Y44,$I$8,"")))</f>
        <v/>
      </c>
      <c r="AA44" s="163"/>
      <c r="AB44" s="122" t="str">
        <f>IF(AA44="","",IF($F44*($H$7/100)&lt;AA44,$I$7,IF($F44*($H$8/100)&lt;AA44,$I$8,"")))</f>
        <v/>
      </c>
      <c r="AC44" s="163"/>
      <c r="AD44" s="122" t="str">
        <f>IF(AC44="","",IF($F44*($H$7/100)&lt;AC44,$I$7,IF($F44*($H$8/100)&lt;AC44,$I$8,"")))</f>
        <v/>
      </c>
      <c r="AE44" s="163"/>
      <c r="AF44" s="122" t="str">
        <f>IF(AE44="","",IF($F44*($H$7/100)&lt;AE44,$I$7,IF($F44*($H$8/100)&lt;AE44,$I$8,"")))</f>
        <v/>
      </c>
      <c r="AG44" s="163"/>
      <c r="AH44" s="122" t="str">
        <f>IF(AG44="","",IF($F44*($H$7/100)&lt;AG44,$I$7,IF($F44*($H$8/100)&lt;AG44,$I$8,"")))</f>
        <v/>
      </c>
      <c r="AI44" s="163"/>
      <c r="AJ44" s="122" t="str">
        <f>IF(AI44="","",IF($F44*($H$7/100)&lt;AI44,$I$7,IF($F44*($H$8/100)&lt;AI44,$I$8,"")))</f>
        <v/>
      </c>
      <c r="AK44" s="163"/>
      <c r="AL44" s="122" t="str">
        <f>IF(AK44="","",IF($F44*($H$7/100)&lt;AK44,$I$7,IF($F44*($H$8/100)&lt;AK44,$I$8,"")))</f>
        <v/>
      </c>
      <c r="AM44" s="163"/>
      <c r="AN44" s="122" t="str">
        <f>IF(AM44="","",IF($F44*($H$7/100)&lt;AM44,$I$7,IF($F44*($H$8/100)&lt;AM44,$I$8,"")))</f>
        <v/>
      </c>
      <c r="AO44" s="163"/>
      <c r="AP44" s="122" t="str">
        <f>IF(AO44="","",IF($F44*($H$7/100)&lt;AO44,$I$7,IF($F44*($H$8/100)&lt;AO44,$I$8,"")))</f>
        <v/>
      </c>
      <c r="AQ44" s="163"/>
      <c r="AR44" s="122" t="str">
        <f>IF(AQ44="","",IF($F44*($H$7/100)&lt;AQ44,$I$7,IF($F44*($H$8/100)&lt;AQ44,$I$8,"")))</f>
        <v/>
      </c>
      <c r="AS44" s="163"/>
      <c r="AT44" s="122" t="str">
        <f>IF(AS44="","",IF($F44*($H$7/100)&lt;AS44,$I$7,IF($F44*($H$8/100)&lt;AS44,$I$8,"")))</f>
        <v/>
      </c>
      <c r="AU44" s="163"/>
      <c r="AV44" s="122" t="str">
        <f>IF(AU44="","",IF($F44*($H$7/100)&lt;AU44,$I$7,IF($F44*($H$8/100)&lt;AU44,$I$8,"")))</f>
        <v/>
      </c>
      <c r="AW44" s="163"/>
      <c r="AX44" s="122" t="str">
        <f>IF(AW44="","",IF($F44*($H$7/100)&lt;AW44,$I$7,IF($F44*($H$8/100)&lt;AW44,$I$8,"")))</f>
        <v/>
      </c>
      <c r="AY44" s="163"/>
      <c r="AZ44" s="122" t="str">
        <f>IF(AY44="","",IF($F44*($H$7/100)&lt;AY44,$I$7,IF($F44*($H$8/100)&lt;AY44,$I$8,"")))</f>
        <v/>
      </c>
      <c r="BA44" s="163"/>
      <c r="BB44" s="122" t="str">
        <f>IF(BA44="","",IF($F44*($H$7/100)&lt;BA44,$I$7,IF($F44*($H$8/100)&lt;BA44,$I$8,"")))</f>
        <v/>
      </c>
      <c r="BC44" s="163"/>
      <c r="BD44" s="122" t="str">
        <f>IF(BC44="","",IF($F44*($H$7/100)&lt;BC44,$I$7,IF($F44*($H$8/100)&lt;BC44,$I$8,"")))</f>
        <v/>
      </c>
      <c r="BE44" s="163"/>
      <c r="BF44" s="122" t="str">
        <f>IF(BE44="","",IF($F44*($H$7/100)&lt;BE44,$I$7,IF($F44*($H$8/100)&lt;BE44,$I$8,"")))</f>
        <v/>
      </c>
      <c r="BG44" s="163"/>
      <c r="BH44" s="122" t="str">
        <f>IF(BG44="","",IF($F44*($H$7/100)&lt;BG44,$I$7,IF($F44*($H$8/100)&lt;BG44,$I$8,"")))</f>
        <v/>
      </c>
      <c r="BI44" s="163"/>
      <c r="BJ44" s="122" t="str">
        <f>IF(BI44="","",IF($F44*($H$7/100)&lt;BI44,$I$7,IF($F44*($H$8/100)&lt;BI44,$I$8,"")))</f>
        <v/>
      </c>
      <c r="BK44" s="163"/>
      <c r="BL44" s="122" t="str">
        <f>IF(BK44="","",IF($F44*($H$7/100)&lt;BK44,$I$7,IF($F44*($H$8/100)&lt;BK44,$I$8,"")))</f>
        <v/>
      </c>
      <c r="BM44" s="163"/>
      <c r="BN44" s="122" t="str">
        <f>IF(BM44="","",IF($F44*($H$7/100)&lt;BM44,$I$7,IF($F44*($H$8/100)&lt;BM44,$I$8,"")))</f>
        <v/>
      </c>
      <c r="BO44" s="163"/>
      <c r="BP44" s="122" t="str">
        <f>IF(BO44="","",IF($F44*($H$7/100)&lt;BO44,$I$7,IF($F44*($H$8/100)&lt;BO44,$I$8,"")))</f>
        <v/>
      </c>
      <c r="BQ44" s="163"/>
      <c r="BR44" s="122" t="str">
        <f>IF(BQ44="","",IF($F44*($H$7/100)&lt;BQ44,$I$7,IF($F44*($H$8/100)&lt;BQ44,$I$8,"")))</f>
        <v/>
      </c>
      <c r="BS44" s="163"/>
      <c r="BT44" s="122" t="str">
        <f>IF(BS44="","",IF($F44*($H$7/100)&lt;BS44,$I$7,IF($F44*($H$8/100)&lt;BS44,$I$8,"")))</f>
        <v/>
      </c>
      <c r="BU44" s="163"/>
      <c r="BV44" s="122" t="str">
        <f>IF(BU44="","",IF($F44*($H$7/100)&lt;BU44,$I$7,IF($F44*($H$8/100)&lt;BU44,$I$8,"")))</f>
        <v/>
      </c>
      <c r="BW44" s="163"/>
      <c r="BX44" s="122" t="str">
        <f>IF(BW44="","",IF($F44*($H$7/100)&lt;BW44,$I$7,IF($F44*($H$8/100)&lt;BW44,$I$8,"")))</f>
        <v/>
      </c>
      <c r="BY44" s="163"/>
      <c r="BZ44" s="122" t="str">
        <f>IF(BY44="","",IF($F44*($H$7/100)&lt;BY44,$I$7,IF($F44*($H$8/100)&lt;BY44,$I$8,"")))</f>
        <v/>
      </c>
      <c r="CA44" s="163"/>
      <c r="CB44" s="122" t="str">
        <f>IF(CA44="","",IF($F44*($H$7/100)&lt;CA44,$I$7,IF($F44*($H$8/100)&lt;CA44,$I$8,"")))</f>
        <v/>
      </c>
      <c r="CC44" s="163"/>
      <c r="CD44" s="122" t="str">
        <f>IF(CC44="","",IF($F44*($H$7/100)&lt;CC44,$I$7,IF($F44*($H$8/100)&lt;CC44,$I$8,"")))</f>
        <v/>
      </c>
      <c r="CE44" s="163"/>
      <c r="CF44" s="122" t="str">
        <f>IF(CE44="","",IF($F44*($H$7/100)&lt;CE44,$I$7,IF($F44*($H$8/100)&lt;CE44,$I$8,"")))</f>
        <v/>
      </c>
      <c r="CG44" s="3"/>
      <c r="CH44" s="3"/>
      <c r="CI44" s="3"/>
      <c r="CJ44" s="3"/>
      <c r="CK44" s="3"/>
      <c r="CL44" s="3"/>
    </row>
    <row r="45" spans="1:90" ht="14.1" customHeight="1">
      <c r="A45" s="36"/>
      <c r="B45" s="16">
        <v>200034</v>
      </c>
      <c r="C45" s="16"/>
      <c r="D45" s="174" t="s">
        <v>64</v>
      </c>
      <c r="E45" s="175"/>
      <c r="F45" s="62">
        <v>1</v>
      </c>
      <c r="G45" s="18" t="s">
        <v>31</v>
      </c>
      <c r="H45" s="83">
        <f t="shared" si="1"/>
        <v>0</v>
      </c>
      <c r="I45" s="34" t="str">
        <f t="shared" si="67"/>
        <v/>
      </c>
      <c r="J45" s="84">
        <f t="shared" si="2"/>
        <v>0</v>
      </c>
      <c r="K45" s="85">
        <f t="shared" si="3"/>
        <v>0</v>
      </c>
      <c r="L45" s="39">
        <f t="shared" si="0"/>
        <v>1</v>
      </c>
      <c r="M45" s="83">
        <v>0</v>
      </c>
      <c r="N45" s="34" t="str">
        <f>IF(M45="","",IF($F45*($H$7/100)&lt;M45,$I$7,IF($F45*($H$8/100)&lt;M45,$I$8,"")))</f>
        <v/>
      </c>
      <c r="O45" s="83"/>
      <c r="P45" s="34" t="str">
        <f>IF(O45="","",IF($F45*($H$7/100)&lt;O45,$I$7,IF($F45*($H$8/100)&lt;O45,$I$8,"")))</f>
        <v/>
      </c>
      <c r="Q45" s="83"/>
      <c r="R45" s="34" t="str">
        <f>IF(Q45="","",IF($F45*($H$7/100)&lt;Q45,$I$7,IF($F45*($H$8/100)&lt;Q45,$I$8,"")))</f>
        <v/>
      </c>
      <c r="S45" s="83"/>
      <c r="T45" s="34" t="str">
        <f>IF(S45="","",IF($F45*($H$7/100)&lt;S45,$I$7,IF($F45*($H$8/100)&lt;S45,$I$8,"")))</f>
        <v/>
      </c>
      <c r="U45" s="83"/>
      <c r="V45" s="34" t="str">
        <f>IF(U45="","",IF($F45*($H$7/100)&lt;U45,$I$7,IF($F45*($H$8/100)&lt;U45,$I$8,"")))</f>
        <v/>
      </c>
      <c r="W45" s="83"/>
      <c r="X45" s="34" t="str">
        <f>IF(W45="","",IF($F45*($H$7/100)&lt;W45,$I$7,IF($F45*($H$8/100)&lt;W45,$I$8,"")))</f>
        <v/>
      </c>
      <c r="Y45" s="137"/>
      <c r="Z45" s="122" t="str">
        <f>IF(Y45="","",IF($F45*($H$7/100)&lt;Y45,$I$7,IF($F45*($H$8/100)&lt;Y45,$I$8,"")))</f>
        <v/>
      </c>
      <c r="AA45" s="162"/>
      <c r="AB45" s="122" t="str">
        <f>IF(AA45="","",IF($F45*($H$7/100)&lt;AA45,$I$7,IF($F45*($H$8/100)&lt;AA45,$I$8,"")))</f>
        <v/>
      </c>
      <c r="AC45" s="162"/>
      <c r="AD45" s="122" t="str">
        <f>IF(AC45="","",IF($F45*($H$7/100)&lt;AC45,$I$7,IF($F45*($H$8/100)&lt;AC45,$I$8,"")))</f>
        <v/>
      </c>
      <c r="AE45" s="162"/>
      <c r="AF45" s="122" t="str">
        <f>IF(AE45="","",IF($F45*($H$7/100)&lt;AE45,$I$7,IF($F45*($H$8/100)&lt;AE45,$I$8,"")))</f>
        <v/>
      </c>
      <c r="AG45" s="162"/>
      <c r="AH45" s="122" t="str">
        <f>IF(AG45="","",IF($F45*($H$7/100)&lt;AG45,$I$7,IF($F45*($H$8/100)&lt;AG45,$I$8,"")))</f>
        <v/>
      </c>
      <c r="AI45" s="162"/>
      <c r="AJ45" s="122" t="str">
        <f>IF(AI45="","",IF($F45*($H$7/100)&lt;AI45,$I$7,IF($F45*($H$8/100)&lt;AI45,$I$8,"")))</f>
        <v/>
      </c>
      <c r="AK45" s="162"/>
      <c r="AL45" s="122" t="str">
        <f>IF(AK45="","",IF($F45*($H$7/100)&lt;AK45,$I$7,IF($F45*($H$8/100)&lt;AK45,$I$8,"")))</f>
        <v/>
      </c>
      <c r="AM45" s="162"/>
      <c r="AN45" s="122" t="str">
        <f>IF(AM45="","",IF($F45*($H$7/100)&lt;AM45,$I$7,IF($F45*($H$8/100)&lt;AM45,$I$8,"")))</f>
        <v/>
      </c>
      <c r="AO45" s="162"/>
      <c r="AP45" s="122" t="str">
        <f>IF(AO45="","",IF($F45*($H$7/100)&lt;AO45,$I$7,IF($F45*($H$8/100)&lt;AO45,$I$8,"")))</f>
        <v/>
      </c>
      <c r="AQ45" s="162"/>
      <c r="AR45" s="122" t="str">
        <f>IF(AQ45="","",IF($F45*($H$7/100)&lt;AQ45,$I$7,IF($F45*($H$8/100)&lt;AQ45,$I$8,"")))</f>
        <v/>
      </c>
      <c r="AS45" s="162"/>
      <c r="AT45" s="122" t="str">
        <f>IF(AS45="","",IF($F45*($H$7/100)&lt;AS45,$I$7,IF($F45*($H$8/100)&lt;AS45,$I$8,"")))</f>
        <v/>
      </c>
      <c r="AU45" s="162"/>
      <c r="AV45" s="122" t="str">
        <f>IF(AU45="","",IF($F45*($H$7/100)&lt;AU45,$I$7,IF($F45*($H$8/100)&lt;AU45,$I$8,"")))</f>
        <v/>
      </c>
      <c r="AW45" s="162"/>
      <c r="AX45" s="122" t="str">
        <f>IF(AW45="","",IF($F45*($H$7/100)&lt;AW45,$I$7,IF($F45*($H$8/100)&lt;AW45,$I$8,"")))</f>
        <v/>
      </c>
      <c r="AY45" s="162"/>
      <c r="AZ45" s="122" t="str">
        <f>IF(AY45="","",IF($F45*($H$7/100)&lt;AY45,$I$7,IF($F45*($H$8/100)&lt;AY45,$I$8,"")))</f>
        <v/>
      </c>
      <c r="BA45" s="162"/>
      <c r="BB45" s="122" t="str">
        <f>IF(BA45="","",IF($F45*($H$7/100)&lt;BA45,$I$7,IF($F45*($H$8/100)&lt;BA45,$I$8,"")))</f>
        <v/>
      </c>
      <c r="BC45" s="162"/>
      <c r="BD45" s="122" t="str">
        <f>IF(BC45="","",IF($F45*($H$7/100)&lt;BC45,$I$7,IF($F45*($H$8/100)&lt;BC45,$I$8,"")))</f>
        <v/>
      </c>
      <c r="BE45" s="162"/>
      <c r="BF45" s="122" t="str">
        <f>IF(BE45="","",IF($F45*($H$7/100)&lt;BE45,$I$7,IF($F45*($H$8/100)&lt;BE45,$I$8,"")))</f>
        <v/>
      </c>
      <c r="BG45" s="162"/>
      <c r="BH45" s="122" t="str">
        <f>IF(BG45="","",IF($F45*($H$7/100)&lt;BG45,$I$7,IF($F45*($H$8/100)&lt;BG45,$I$8,"")))</f>
        <v/>
      </c>
      <c r="BI45" s="162"/>
      <c r="BJ45" s="122" t="str">
        <f>IF(BI45="","",IF($F45*($H$7/100)&lt;BI45,$I$7,IF($F45*($H$8/100)&lt;BI45,$I$8,"")))</f>
        <v/>
      </c>
      <c r="BK45" s="162"/>
      <c r="BL45" s="122" t="str">
        <f>IF(BK45="","",IF($F45*($H$7/100)&lt;BK45,$I$7,IF($F45*($H$8/100)&lt;BK45,$I$8,"")))</f>
        <v/>
      </c>
      <c r="BM45" s="162"/>
      <c r="BN45" s="122" t="str">
        <f>IF(BM45="","",IF($F45*($H$7/100)&lt;BM45,$I$7,IF($F45*($H$8/100)&lt;BM45,$I$8,"")))</f>
        <v/>
      </c>
      <c r="BO45" s="162"/>
      <c r="BP45" s="122" t="str">
        <f>IF(BO45="","",IF($F45*($H$7/100)&lt;BO45,$I$7,IF($F45*($H$8/100)&lt;BO45,$I$8,"")))</f>
        <v/>
      </c>
      <c r="BQ45" s="162"/>
      <c r="BR45" s="122" t="str">
        <f>IF(BQ45="","",IF($F45*($H$7/100)&lt;BQ45,$I$7,IF($F45*($H$8/100)&lt;BQ45,$I$8,"")))</f>
        <v/>
      </c>
      <c r="BS45" s="162"/>
      <c r="BT45" s="122" t="str">
        <f>IF(BS45="","",IF($F45*($H$7/100)&lt;BS45,$I$7,IF($F45*($H$8/100)&lt;BS45,$I$8,"")))</f>
        <v/>
      </c>
      <c r="BU45" s="162"/>
      <c r="BV45" s="122" t="str">
        <f>IF(BU45="","",IF($F45*($H$7/100)&lt;BU45,$I$7,IF($F45*($H$8/100)&lt;BU45,$I$8,"")))</f>
        <v/>
      </c>
      <c r="BW45" s="162"/>
      <c r="BX45" s="122" t="str">
        <f>IF(BW45="","",IF($F45*($H$7/100)&lt;BW45,$I$7,IF($F45*($H$8/100)&lt;BW45,$I$8,"")))</f>
        <v/>
      </c>
      <c r="BY45" s="162"/>
      <c r="BZ45" s="122" t="str">
        <f>IF(BY45="","",IF($F45*($H$7/100)&lt;BY45,$I$7,IF($F45*($H$8/100)&lt;BY45,$I$8,"")))</f>
        <v/>
      </c>
      <c r="CA45" s="162"/>
      <c r="CB45" s="122" t="str">
        <f>IF(CA45="","",IF($F45*($H$7/100)&lt;CA45,$I$7,IF($F45*($H$8/100)&lt;CA45,$I$8,"")))</f>
        <v/>
      </c>
      <c r="CC45" s="162"/>
      <c r="CD45" s="122" t="str">
        <f>IF(CC45="","",IF($F45*($H$7/100)&lt;CC45,$I$7,IF($F45*($H$8/100)&lt;CC45,$I$8,"")))</f>
        <v/>
      </c>
      <c r="CE45" s="162"/>
      <c r="CF45" s="122" t="str">
        <f>IF(CE45="","",IF($F45*($H$7/100)&lt;CE45,$I$7,IF($F45*($H$8/100)&lt;CE45,$I$8,"")))</f>
        <v/>
      </c>
      <c r="CG45" s="3"/>
      <c r="CH45" s="3"/>
      <c r="CI45" s="3"/>
      <c r="CJ45" s="3"/>
      <c r="CK45" s="3"/>
      <c r="CL45" s="3"/>
    </row>
    <row r="46" spans="1:90" ht="14.1" customHeight="1">
      <c r="A46" s="36"/>
      <c r="B46" s="16">
        <v>200035</v>
      </c>
      <c r="C46" s="16"/>
      <c r="D46" s="174" t="s">
        <v>65</v>
      </c>
      <c r="E46" s="175"/>
      <c r="F46" s="58">
        <v>200</v>
      </c>
      <c r="G46" s="18" t="s">
        <v>31</v>
      </c>
      <c r="H46" s="89">
        <f t="shared" si="1"/>
        <v>18</v>
      </c>
      <c r="I46" s="34" t="str">
        <f t="shared" si="67"/>
        <v/>
      </c>
      <c r="J46" s="90">
        <f t="shared" si="2"/>
        <v>18</v>
      </c>
      <c r="K46" s="89">
        <f t="shared" si="3"/>
        <v>18</v>
      </c>
      <c r="L46" s="39">
        <f t="shared" si="0"/>
        <v>1</v>
      </c>
      <c r="M46" s="89">
        <v>18</v>
      </c>
      <c r="N46" s="34" t="str">
        <f t="shared" ref="N46:X55" si="68">IF(M46="","",IF($F46*($H$7/100)&lt;M46,$I$7,IF($F46*($H$8/100)&lt;M46,$I$8,"")))</f>
        <v/>
      </c>
      <c r="O46" s="89"/>
      <c r="P46" s="34" t="str">
        <f t="shared" si="68"/>
        <v/>
      </c>
      <c r="Q46" s="89"/>
      <c r="R46" s="34" t="str">
        <f t="shared" si="68"/>
        <v/>
      </c>
      <c r="S46" s="89"/>
      <c r="T46" s="34" t="str">
        <f t="shared" si="68"/>
        <v/>
      </c>
      <c r="U46" s="89"/>
      <c r="V46" s="34" t="str">
        <f t="shared" si="68"/>
        <v/>
      </c>
      <c r="W46" s="89"/>
      <c r="X46" s="34" t="str">
        <f t="shared" si="68"/>
        <v/>
      </c>
      <c r="Y46" s="139"/>
      <c r="Z46" s="122" t="str">
        <f t="shared" ref="Z46:Z47" si="69">IF(Y46="","",IF($F46*($H$7/100)&lt;Y46,$I$7,IF($F46*($H$8/100)&lt;Y46,$I$8,"")))</f>
        <v/>
      </c>
      <c r="AA46" s="164"/>
      <c r="AB46" s="122" t="str">
        <f t="shared" ref="AB46:AB47" si="70">IF(AA46="","",IF($F46*($H$7/100)&lt;AA46,$I$7,IF($F46*($H$8/100)&lt;AA46,$I$8,"")))</f>
        <v/>
      </c>
      <c r="AC46" s="164"/>
      <c r="AD46" s="122" t="str">
        <f t="shared" ref="AD46:AD47" si="71">IF(AC46="","",IF($F46*($H$7/100)&lt;AC46,$I$7,IF($F46*($H$8/100)&lt;AC46,$I$8,"")))</f>
        <v/>
      </c>
      <c r="AE46" s="164"/>
      <c r="AF46" s="122" t="str">
        <f t="shared" ref="AF46:AF47" si="72">IF(AE46="","",IF($F46*($H$7/100)&lt;AE46,$I$7,IF($F46*($H$8/100)&lt;AE46,$I$8,"")))</f>
        <v/>
      </c>
      <c r="AG46" s="164"/>
      <c r="AH46" s="122" t="str">
        <f t="shared" ref="AH46:AH47" si="73">IF(AG46="","",IF($F46*($H$7/100)&lt;AG46,$I$7,IF($F46*($H$8/100)&lt;AG46,$I$8,"")))</f>
        <v/>
      </c>
      <c r="AI46" s="164"/>
      <c r="AJ46" s="122" t="str">
        <f t="shared" ref="AJ46:AJ47" si="74">IF(AI46="","",IF($F46*($H$7/100)&lt;AI46,$I$7,IF($F46*($H$8/100)&lt;AI46,$I$8,"")))</f>
        <v/>
      </c>
      <c r="AK46" s="164"/>
      <c r="AL46" s="122" t="str">
        <f t="shared" ref="AL46:AL47" si="75">IF(AK46="","",IF($F46*($H$7/100)&lt;AK46,$I$7,IF($F46*($H$8/100)&lt;AK46,$I$8,"")))</f>
        <v/>
      </c>
      <c r="AM46" s="164"/>
      <c r="AN46" s="122" t="str">
        <f t="shared" ref="AN46:AN47" si="76">IF(AM46="","",IF($F46*($H$7/100)&lt;AM46,$I$7,IF($F46*($H$8/100)&lt;AM46,$I$8,"")))</f>
        <v/>
      </c>
      <c r="AO46" s="164"/>
      <c r="AP46" s="122" t="str">
        <f t="shared" ref="AP46:AP47" si="77">IF(AO46="","",IF($F46*($H$7/100)&lt;AO46,$I$7,IF($F46*($H$8/100)&lt;AO46,$I$8,"")))</f>
        <v/>
      </c>
      <c r="AQ46" s="164"/>
      <c r="AR46" s="122" t="str">
        <f t="shared" ref="AR46:AR47" si="78">IF(AQ46="","",IF($F46*($H$7/100)&lt;AQ46,$I$7,IF($F46*($H$8/100)&lt;AQ46,$I$8,"")))</f>
        <v/>
      </c>
      <c r="AS46" s="164"/>
      <c r="AT46" s="122" t="str">
        <f t="shared" ref="AT46:AT47" si="79">IF(AS46="","",IF($F46*($H$7/100)&lt;AS46,$I$7,IF($F46*($H$8/100)&lt;AS46,$I$8,"")))</f>
        <v/>
      </c>
      <c r="AU46" s="164"/>
      <c r="AV46" s="122" t="str">
        <f t="shared" ref="AV46:AV47" si="80">IF(AU46="","",IF($F46*($H$7/100)&lt;AU46,$I$7,IF($F46*($H$8/100)&lt;AU46,$I$8,"")))</f>
        <v/>
      </c>
      <c r="AW46" s="164"/>
      <c r="AX46" s="122" t="str">
        <f t="shared" ref="AX46:AX47" si="81">IF(AW46="","",IF($F46*($H$7/100)&lt;AW46,$I$7,IF($F46*($H$8/100)&lt;AW46,$I$8,"")))</f>
        <v/>
      </c>
      <c r="AY46" s="164"/>
      <c r="AZ46" s="122" t="str">
        <f t="shared" ref="AZ46:AZ47" si="82">IF(AY46="","",IF($F46*($H$7/100)&lt;AY46,$I$7,IF($F46*($H$8/100)&lt;AY46,$I$8,"")))</f>
        <v/>
      </c>
      <c r="BA46" s="164"/>
      <c r="BB46" s="122" t="str">
        <f t="shared" ref="BB46:BB47" si="83">IF(BA46="","",IF($F46*($H$7/100)&lt;BA46,$I$7,IF($F46*($H$8/100)&lt;BA46,$I$8,"")))</f>
        <v/>
      </c>
      <c r="BC46" s="164"/>
      <c r="BD46" s="122" t="str">
        <f t="shared" ref="BD46:BD47" si="84">IF(BC46="","",IF($F46*($H$7/100)&lt;BC46,$I$7,IF($F46*($H$8/100)&lt;BC46,$I$8,"")))</f>
        <v/>
      </c>
      <c r="BE46" s="164"/>
      <c r="BF46" s="122" t="str">
        <f t="shared" ref="BF46:BF47" si="85">IF(BE46="","",IF($F46*($H$7/100)&lt;BE46,$I$7,IF($F46*($H$8/100)&lt;BE46,$I$8,"")))</f>
        <v/>
      </c>
      <c r="BG46" s="164"/>
      <c r="BH46" s="122" t="str">
        <f t="shared" ref="BH46:BH47" si="86">IF(BG46="","",IF($F46*($H$7/100)&lt;BG46,$I$7,IF($F46*($H$8/100)&lt;BG46,$I$8,"")))</f>
        <v/>
      </c>
      <c r="BI46" s="164"/>
      <c r="BJ46" s="122" t="str">
        <f t="shared" ref="BJ46:BJ47" si="87">IF(BI46="","",IF($F46*($H$7/100)&lt;BI46,$I$7,IF($F46*($H$8/100)&lt;BI46,$I$8,"")))</f>
        <v/>
      </c>
      <c r="BK46" s="164"/>
      <c r="BL46" s="122" t="str">
        <f t="shared" ref="BL46:BL47" si="88">IF(BK46="","",IF($F46*($H$7/100)&lt;BK46,$I$7,IF($F46*($H$8/100)&lt;BK46,$I$8,"")))</f>
        <v/>
      </c>
      <c r="BM46" s="164"/>
      <c r="BN46" s="122" t="str">
        <f t="shared" ref="BN46:BN47" si="89">IF(BM46="","",IF($F46*($H$7/100)&lt;BM46,$I$7,IF($F46*($H$8/100)&lt;BM46,$I$8,"")))</f>
        <v/>
      </c>
      <c r="BO46" s="164"/>
      <c r="BP46" s="122" t="str">
        <f t="shared" ref="BP46:BP47" si="90">IF(BO46="","",IF($F46*($H$7/100)&lt;BO46,$I$7,IF($F46*($H$8/100)&lt;BO46,$I$8,"")))</f>
        <v/>
      </c>
      <c r="BQ46" s="164"/>
      <c r="BR46" s="122" t="str">
        <f t="shared" ref="BR46:BR47" si="91">IF(BQ46="","",IF($F46*($H$7/100)&lt;BQ46,$I$7,IF($F46*($H$8/100)&lt;BQ46,$I$8,"")))</f>
        <v/>
      </c>
      <c r="BS46" s="164"/>
      <c r="BT46" s="122" t="str">
        <f t="shared" ref="BT46:BT47" si="92">IF(BS46="","",IF($F46*($H$7/100)&lt;BS46,$I$7,IF($F46*($H$8/100)&lt;BS46,$I$8,"")))</f>
        <v/>
      </c>
      <c r="BU46" s="164"/>
      <c r="BV46" s="122" t="str">
        <f t="shared" ref="BV46:BV47" si="93">IF(BU46="","",IF($F46*($H$7/100)&lt;BU46,$I$7,IF($F46*($H$8/100)&lt;BU46,$I$8,"")))</f>
        <v/>
      </c>
      <c r="BW46" s="164"/>
      <c r="BX46" s="122" t="str">
        <f t="shared" ref="BX46:BX47" si="94">IF(BW46="","",IF($F46*($H$7/100)&lt;BW46,$I$7,IF($F46*($H$8/100)&lt;BW46,$I$8,"")))</f>
        <v/>
      </c>
      <c r="BY46" s="164"/>
      <c r="BZ46" s="122" t="str">
        <f t="shared" ref="BZ46:BZ47" si="95">IF(BY46="","",IF($F46*($H$7/100)&lt;BY46,$I$7,IF($F46*($H$8/100)&lt;BY46,$I$8,"")))</f>
        <v/>
      </c>
      <c r="CA46" s="164"/>
      <c r="CB46" s="122" t="str">
        <f t="shared" ref="CB46:CB47" si="96">IF(CA46="","",IF($F46*($H$7/100)&lt;CA46,$I$7,IF($F46*($H$8/100)&lt;CA46,$I$8,"")))</f>
        <v/>
      </c>
      <c r="CC46" s="164"/>
      <c r="CD46" s="122" t="str">
        <f t="shared" ref="CD46:CD47" si="97">IF(CC46="","",IF($F46*($H$7/100)&lt;CC46,$I$7,IF($F46*($H$8/100)&lt;CC46,$I$8,"")))</f>
        <v/>
      </c>
      <c r="CE46" s="164"/>
      <c r="CF46" s="122" t="str">
        <f t="shared" ref="CF46:CF47" si="98">IF(CE46="","",IF($F46*($H$7/100)&lt;CE46,$I$7,IF($F46*($H$8/100)&lt;CE46,$I$8,"")))</f>
        <v/>
      </c>
      <c r="CG46" s="3"/>
      <c r="CH46" s="3"/>
      <c r="CI46" s="3"/>
      <c r="CJ46" s="3"/>
      <c r="CK46" s="3"/>
      <c r="CL46" s="3"/>
    </row>
    <row r="47" spans="1:90" ht="14.1" customHeight="1">
      <c r="A47" s="36"/>
      <c r="B47" s="16">
        <v>200036</v>
      </c>
      <c r="C47" s="16"/>
      <c r="D47" s="174" t="s">
        <v>66</v>
      </c>
      <c r="E47" s="175"/>
      <c r="F47" s="48">
        <v>0.05</v>
      </c>
      <c r="G47" s="18" t="s">
        <v>31</v>
      </c>
      <c r="H47" s="68">
        <f t="shared" si="1"/>
        <v>0</v>
      </c>
      <c r="I47" s="34" t="str">
        <f t="shared" si="67"/>
        <v/>
      </c>
      <c r="J47" s="69">
        <f t="shared" si="2"/>
        <v>0</v>
      </c>
      <c r="K47" s="70">
        <f t="shared" si="3"/>
        <v>0</v>
      </c>
      <c r="L47" s="39">
        <f t="shared" si="0"/>
        <v>1</v>
      </c>
      <c r="M47" s="68">
        <v>0</v>
      </c>
      <c r="N47" s="34" t="str">
        <f t="shared" si="68"/>
        <v/>
      </c>
      <c r="O47" s="68"/>
      <c r="P47" s="34" t="str">
        <f t="shared" si="68"/>
        <v/>
      </c>
      <c r="Q47" s="68"/>
      <c r="R47" s="34" t="str">
        <f t="shared" si="68"/>
        <v/>
      </c>
      <c r="S47" s="68"/>
      <c r="T47" s="34" t="str">
        <f t="shared" si="68"/>
        <v/>
      </c>
      <c r="U47" s="68"/>
      <c r="V47" s="34" t="str">
        <f t="shared" si="68"/>
        <v/>
      </c>
      <c r="W47" s="68"/>
      <c r="X47" s="34" t="str">
        <f t="shared" si="68"/>
        <v/>
      </c>
      <c r="Y47" s="132"/>
      <c r="Z47" s="122" t="str">
        <f t="shared" si="69"/>
        <v/>
      </c>
      <c r="AA47" s="157"/>
      <c r="AB47" s="122" t="str">
        <f t="shared" si="70"/>
        <v/>
      </c>
      <c r="AC47" s="157"/>
      <c r="AD47" s="122" t="str">
        <f t="shared" si="71"/>
        <v/>
      </c>
      <c r="AE47" s="157"/>
      <c r="AF47" s="122" t="str">
        <f t="shared" si="72"/>
        <v/>
      </c>
      <c r="AG47" s="157"/>
      <c r="AH47" s="122" t="str">
        <f t="shared" si="73"/>
        <v/>
      </c>
      <c r="AI47" s="157"/>
      <c r="AJ47" s="122" t="str">
        <f t="shared" si="74"/>
        <v/>
      </c>
      <c r="AK47" s="157"/>
      <c r="AL47" s="122" t="str">
        <f t="shared" si="75"/>
        <v/>
      </c>
      <c r="AM47" s="157"/>
      <c r="AN47" s="122" t="str">
        <f t="shared" si="76"/>
        <v/>
      </c>
      <c r="AO47" s="157"/>
      <c r="AP47" s="122" t="str">
        <f t="shared" si="77"/>
        <v/>
      </c>
      <c r="AQ47" s="157"/>
      <c r="AR47" s="122" t="str">
        <f t="shared" si="78"/>
        <v/>
      </c>
      <c r="AS47" s="157"/>
      <c r="AT47" s="122" t="str">
        <f t="shared" si="79"/>
        <v/>
      </c>
      <c r="AU47" s="157"/>
      <c r="AV47" s="122" t="str">
        <f t="shared" si="80"/>
        <v/>
      </c>
      <c r="AW47" s="157"/>
      <c r="AX47" s="122" t="str">
        <f t="shared" si="81"/>
        <v/>
      </c>
      <c r="AY47" s="157"/>
      <c r="AZ47" s="122" t="str">
        <f t="shared" si="82"/>
        <v/>
      </c>
      <c r="BA47" s="157"/>
      <c r="BB47" s="122" t="str">
        <f t="shared" si="83"/>
        <v/>
      </c>
      <c r="BC47" s="157"/>
      <c r="BD47" s="122" t="str">
        <f t="shared" si="84"/>
        <v/>
      </c>
      <c r="BE47" s="157"/>
      <c r="BF47" s="122" t="str">
        <f t="shared" si="85"/>
        <v/>
      </c>
      <c r="BG47" s="157"/>
      <c r="BH47" s="122" t="str">
        <f t="shared" si="86"/>
        <v/>
      </c>
      <c r="BI47" s="157"/>
      <c r="BJ47" s="122" t="str">
        <f t="shared" si="87"/>
        <v/>
      </c>
      <c r="BK47" s="157"/>
      <c r="BL47" s="122" t="str">
        <f t="shared" si="88"/>
        <v/>
      </c>
      <c r="BM47" s="157"/>
      <c r="BN47" s="122" t="str">
        <f t="shared" si="89"/>
        <v/>
      </c>
      <c r="BO47" s="157"/>
      <c r="BP47" s="122" t="str">
        <f t="shared" si="90"/>
        <v/>
      </c>
      <c r="BQ47" s="157"/>
      <c r="BR47" s="122" t="str">
        <f t="shared" si="91"/>
        <v/>
      </c>
      <c r="BS47" s="157"/>
      <c r="BT47" s="122" t="str">
        <f t="shared" si="92"/>
        <v/>
      </c>
      <c r="BU47" s="157"/>
      <c r="BV47" s="122" t="str">
        <f t="shared" si="93"/>
        <v/>
      </c>
      <c r="BW47" s="157"/>
      <c r="BX47" s="122" t="str">
        <f t="shared" si="94"/>
        <v/>
      </c>
      <c r="BY47" s="157"/>
      <c r="BZ47" s="122" t="str">
        <f t="shared" si="95"/>
        <v/>
      </c>
      <c r="CA47" s="157"/>
      <c r="CB47" s="122" t="str">
        <f t="shared" si="96"/>
        <v/>
      </c>
      <c r="CC47" s="157"/>
      <c r="CD47" s="122" t="str">
        <f t="shared" si="97"/>
        <v/>
      </c>
      <c r="CE47" s="157"/>
      <c r="CF47" s="122" t="str">
        <f t="shared" si="98"/>
        <v/>
      </c>
      <c r="CG47" s="3"/>
      <c r="CH47" s="3"/>
      <c r="CI47" s="3"/>
      <c r="CJ47" s="3"/>
      <c r="CK47" s="3"/>
      <c r="CL47" s="3"/>
    </row>
    <row r="48" spans="1:90" ht="14.1" customHeight="1">
      <c r="A48" s="36"/>
      <c r="B48" s="16">
        <v>200037</v>
      </c>
      <c r="C48" s="16"/>
      <c r="D48" s="174" t="s">
        <v>67</v>
      </c>
      <c r="E48" s="175"/>
      <c r="F48" s="58">
        <v>200</v>
      </c>
      <c r="G48" s="18" t="s">
        <v>31</v>
      </c>
      <c r="H48" s="91">
        <f t="shared" si="1"/>
        <v>15.5</v>
      </c>
      <c r="I48" s="34"/>
      <c r="J48" s="92">
        <f t="shared" si="2"/>
        <v>15.5</v>
      </c>
      <c r="K48" s="91">
        <f t="shared" si="3"/>
        <v>15.5</v>
      </c>
      <c r="L48" s="39">
        <f t="shared" si="0"/>
        <v>1</v>
      </c>
      <c r="M48" s="91">
        <v>15.5</v>
      </c>
      <c r="N48" s="34"/>
      <c r="O48" s="91"/>
      <c r="P48" s="34"/>
      <c r="Q48" s="91"/>
      <c r="R48" s="34"/>
      <c r="S48" s="91"/>
      <c r="T48" s="34"/>
      <c r="U48" s="91"/>
      <c r="V48" s="34"/>
      <c r="W48" s="91"/>
      <c r="X48" s="34"/>
      <c r="Y48" s="120"/>
      <c r="Z48" s="122"/>
      <c r="AA48" s="165"/>
      <c r="AB48" s="122"/>
      <c r="AC48" s="165"/>
      <c r="AD48" s="122"/>
      <c r="AE48" s="165"/>
      <c r="AF48" s="122"/>
      <c r="AG48" s="165"/>
      <c r="AH48" s="122"/>
      <c r="AI48" s="165"/>
      <c r="AJ48" s="122"/>
      <c r="AK48" s="165"/>
      <c r="AL48" s="122"/>
      <c r="AM48" s="165"/>
      <c r="AN48" s="122"/>
      <c r="AO48" s="165"/>
      <c r="AP48" s="122"/>
      <c r="AQ48" s="165"/>
      <c r="AR48" s="122"/>
      <c r="AS48" s="165"/>
      <c r="AT48" s="122"/>
      <c r="AU48" s="165"/>
      <c r="AV48" s="122"/>
      <c r="AW48" s="165"/>
      <c r="AX48" s="122"/>
      <c r="AY48" s="165"/>
      <c r="AZ48" s="122"/>
      <c r="BA48" s="165"/>
      <c r="BB48" s="122"/>
      <c r="BC48" s="165"/>
      <c r="BD48" s="122"/>
      <c r="BE48" s="165"/>
      <c r="BF48" s="122"/>
      <c r="BG48" s="165"/>
      <c r="BH48" s="122"/>
      <c r="BI48" s="165"/>
      <c r="BJ48" s="122"/>
      <c r="BK48" s="165"/>
      <c r="BL48" s="122"/>
      <c r="BM48" s="165"/>
      <c r="BN48" s="122"/>
      <c r="BO48" s="165"/>
      <c r="BP48" s="122"/>
      <c r="BQ48" s="165"/>
      <c r="BR48" s="122"/>
      <c r="BS48" s="165"/>
      <c r="BT48" s="122"/>
      <c r="BU48" s="165"/>
      <c r="BV48" s="122"/>
      <c r="BW48" s="165"/>
      <c r="BX48" s="122"/>
      <c r="BY48" s="165"/>
      <c r="BZ48" s="122"/>
      <c r="CA48" s="165"/>
      <c r="CB48" s="122"/>
      <c r="CC48" s="165"/>
      <c r="CD48" s="122"/>
      <c r="CE48" s="165"/>
      <c r="CF48" s="122"/>
      <c r="CG48" s="3"/>
      <c r="CH48" s="3"/>
      <c r="CI48" s="3"/>
      <c r="CJ48" s="3"/>
      <c r="CK48" s="3"/>
      <c r="CL48" s="3"/>
    </row>
    <row r="49" spans="1:90" ht="14.1" customHeight="1">
      <c r="A49" s="36"/>
      <c r="B49" s="16">
        <v>200039</v>
      </c>
      <c r="C49" s="16"/>
      <c r="D49" s="174" t="s">
        <v>68</v>
      </c>
      <c r="E49" s="175"/>
      <c r="F49" s="58">
        <v>300</v>
      </c>
      <c r="G49" s="18" t="s">
        <v>31</v>
      </c>
      <c r="H49" s="89">
        <f t="shared" si="1"/>
        <v>36</v>
      </c>
      <c r="I49" s="34" t="str">
        <f t="shared" ref="I49:I55" si="99">IF(H49="","",IF($F49*($H$7/100)&lt;H49,$I$7,IF($F49*($H$8/100)&lt;H49,$I$8,"")))</f>
        <v>○</v>
      </c>
      <c r="J49" s="90">
        <f t="shared" si="2"/>
        <v>36</v>
      </c>
      <c r="K49" s="89">
        <f t="shared" si="3"/>
        <v>36</v>
      </c>
      <c r="L49" s="39">
        <f t="shared" si="0"/>
        <v>1</v>
      </c>
      <c r="M49" s="89">
        <v>36</v>
      </c>
      <c r="N49" s="34" t="str">
        <f t="shared" si="68"/>
        <v>○</v>
      </c>
      <c r="O49" s="89"/>
      <c r="P49" s="34" t="str">
        <f t="shared" si="68"/>
        <v/>
      </c>
      <c r="Q49" s="89"/>
      <c r="R49" s="34" t="str">
        <f t="shared" si="68"/>
        <v/>
      </c>
      <c r="S49" s="89"/>
      <c r="T49" s="34" t="str">
        <f t="shared" si="68"/>
        <v/>
      </c>
      <c r="U49" s="89"/>
      <c r="V49" s="34" t="str">
        <f t="shared" si="68"/>
        <v/>
      </c>
      <c r="W49" s="89"/>
      <c r="X49" s="34" t="str">
        <f t="shared" si="68"/>
        <v/>
      </c>
      <c r="Y49" s="139"/>
      <c r="Z49" s="122" t="str">
        <f t="shared" ref="Z49:Z55" si="100">IF(Y49="","",IF($F49*($H$7/100)&lt;Y49,$I$7,IF($F49*($H$8/100)&lt;Y49,$I$8,"")))</f>
        <v/>
      </c>
      <c r="AA49" s="164"/>
      <c r="AB49" s="122" t="str">
        <f t="shared" ref="AB49:AB55" si="101">IF(AA49="","",IF($F49*($H$7/100)&lt;AA49,$I$7,IF($F49*($H$8/100)&lt;AA49,$I$8,"")))</f>
        <v/>
      </c>
      <c r="AC49" s="164"/>
      <c r="AD49" s="122" t="str">
        <f t="shared" ref="AD49:AD55" si="102">IF(AC49="","",IF($F49*($H$7/100)&lt;AC49,$I$7,IF($F49*($H$8/100)&lt;AC49,$I$8,"")))</f>
        <v/>
      </c>
      <c r="AE49" s="164"/>
      <c r="AF49" s="122" t="str">
        <f t="shared" ref="AF49:AF55" si="103">IF(AE49="","",IF($F49*($H$7/100)&lt;AE49,$I$7,IF($F49*($H$8/100)&lt;AE49,$I$8,"")))</f>
        <v/>
      </c>
      <c r="AG49" s="164"/>
      <c r="AH49" s="122" t="str">
        <f t="shared" ref="AH49:AH55" si="104">IF(AG49="","",IF($F49*($H$7/100)&lt;AG49,$I$7,IF($F49*($H$8/100)&lt;AG49,$I$8,"")))</f>
        <v/>
      </c>
      <c r="AI49" s="164"/>
      <c r="AJ49" s="122" t="str">
        <f t="shared" ref="AJ49:AJ55" si="105">IF(AI49="","",IF($F49*($H$7/100)&lt;AI49,$I$7,IF($F49*($H$8/100)&lt;AI49,$I$8,"")))</f>
        <v/>
      </c>
      <c r="AK49" s="164"/>
      <c r="AL49" s="122" t="str">
        <f t="shared" ref="AL49:AL55" si="106">IF(AK49="","",IF($F49*($H$7/100)&lt;AK49,$I$7,IF($F49*($H$8/100)&lt;AK49,$I$8,"")))</f>
        <v/>
      </c>
      <c r="AM49" s="164"/>
      <c r="AN49" s="122" t="str">
        <f t="shared" ref="AN49:AN55" si="107">IF(AM49="","",IF($F49*($H$7/100)&lt;AM49,$I$7,IF($F49*($H$8/100)&lt;AM49,$I$8,"")))</f>
        <v/>
      </c>
      <c r="AO49" s="164"/>
      <c r="AP49" s="122" t="str">
        <f t="shared" ref="AP49:AP55" si="108">IF(AO49="","",IF($F49*($H$7/100)&lt;AO49,$I$7,IF($F49*($H$8/100)&lt;AO49,$I$8,"")))</f>
        <v/>
      </c>
      <c r="AQ49" s="164"/>
      <c r="AR49" s="122" t="str">
        <f t="shared" ref="AR49:AR55" si="109">IF(AQ49="","",IF($F49*($H$7/100)&lt;AQ49,$I$7,IF($F49*($H$8/100)&lt;AQ49,$I$8,"")))</f>
        <v/>
      </c>
      <c r="AS49" s="164"/>
      <c r="AT49" s="122" t="str">
        <f t="shared" ref="AT49:AT55" si="110">IF(AS49="","",IF($F49*($H$7/100)&lt;AS49,$I$7,IF($F49*($H$8/100)&lt;AS49,$I$8,"")))</f>
        <v/>
      </c>
      <c r="AU49" s="164"/>
      <c r="AV49" s="122" t="str">
        <f t="shared" ref="AV49:AV55" si="111">IF(AU49="","",IF($F49*($H$7/100)&lt;AU49,$I$7,IF($F49*($H$8/100)&lt;AU49,$I$8,"")))</f>
        <v/>
      </c>
      <c r="AW49" s="164"/>
      <c r="AX49" s="122" t="str">
        <f t="shared" ref="AX49:AX55" si="112">IF(AW49="","",IF($F49*($H$7/100)&lt;AW49,$I$7,IF($F49*($H$8/100)&lt;AW49,$I$8,"")))</f>
        <v/>
      </c>
      <c r="AY49" s="164"/>
      <c r="AZ49" s="122" t="str">
        <f t="shared" ref="AZ49:AZ55" si="113">IF(AY49="","",IF($F49*($H$7/100)&lt;AY49,$I$7,IF($F49*($H$8/100)&lt;AY49,$I$8,"")))</f>
        <v/>
      </c>
      <c r="BA49" s="164"/>
      <c r="BB49" s="122" t="str">
        <f t="shared" ref="BB49:BB55" si="114">IF(BA49="","",IF($F49*($H$7/100)&lt;BA49,$I$7,IF($F49*($H$8/100)&lt;BA49,$I$8,"")))</f>
        <v/>
      </c>
      <c r="BC49" s="164"/>
      <c r="BD49" s="122" t="str">
        <f t="shared" ref="BD49:BD55" si="115">IF(BC49="","",IF($F49*($H$7/100)&lt;BC49,$I$7,IF($F49*($H$8/100)&lt;BC49,$I$8,"")))</f>
        <v/>
      </c>
      <c r="BE49" s="164"/>
      <c r="BF49" s="122" t="str">
        <f t="shared" ref="BF49:BF55" si="116">IF(BE49="","",IF($F49*($H$7/100)&lt;BE49,$I$7,IF($F49*($H$8/100)&lt;BE49,$I$8,"")))</f>
        <v/>
      </c>
      <c r="BG49" s="164"/>
      <c r="BH49" s="122" t="str">
        <f t="shared" ref="BH49:BH55" si="117">IF(BG49="","",IF($F49*($H$7/100)&lt;BG49,$I$7,IF($F49*($H$8/100)&lt;BG49,$I$8,"")))</f>
        <v/>
      </c>
      <c r="BI49" s="164"/>
      <c r="BJ49" s="122" t="str">
        <f t="shared" ref="BJ49:BJ55" si="118">IF(BI49="","",IF($F49*($H$7/100)&lt;BI49,$I$7,IF($F49*($H$8/100)&lt;BI49,$I$8,"")))</f>
        <v/>
      </c>
      <c r="BK49" s="164"/>
      <c r="BL49" s="122" t="str">
        <f t="shared" ref="BL49:BL55" si="119">IF(BK49="","",IF($F49*($H$7/100)&lt;BK49,$I$7,IF($F49*($H$8/100)&lt;BK49,$I$8,"")))</f>
        <v/>
      </c>
      <c r="BM49" s="164"/>
      <c r="BN49" s="122" t="str">
        <f t="shared" ref="BN49:BN55" si="120">IF(BM49="","",IF($F49*($H$7/100)&lt;BM49,$I$7,IF($F49*($H$8/100)&lt;BM49,$I$8,"")))</f>
        <v/>
      </c>
      <c r="BO49" s="164"/>
      <c r="BP49" s="122" t="str">
        <f t="shared" ref="BP49:BP55" si="121">IF(BO49="","",IF($F49*($H$7/100)&lt;BO49,$I$7,IF($F49*($H$8/100)&lt;BO49,$I$8,"")))</f>
        <v/>
      </c>
      <c r="BQ49" s="164"/>
      <c r="BR49" s="122" t="str">
        <f t="shared" ref="BR49:BR55" si="122">IF(BQ49="","",IF($F49*($H$7/100)&lt;BQ49,$I$7,IF($F49*($H$8/100)&lt;BQ49,$I$8,"")))</f>
        <v/>
      </c>
      <c r="BS49" s="164"/>
      <c r="BT49" s="122" t="str">
        <f t="shared" ref="BT49:BT55" si="123">IF(BS49="","",IF($F49*($H$7/100)&lt;BS49,$I$7,IF($F49*($H$8/100)&lt;BS49,$I$8,"")))</f>
        <v/>
      </c>
      <c r="BU49" s="164"/>
      <c r="BV49" s="122" t="str">
        <f t="shared" ref="BV49:BV55" si="124">IF(BU49="","",IF($F49*($H$7/100)&lt;BU49,$I$7,IF($F49*($H$8/100)&lt;BU49,$I$8,"")))</f>
        <v/>
      </c>
      <c r="BW49" s="164"/>
      <c r="BX49" s="122" t="str">
        <f t="shared" ref="BX49:BX55" si="125">IF(BW49="","",IF($F49*($H$7/100)&lt;BW49,$I$7,IF($F49*($H$8/100)&lt;BW49,$I$8,"")))</f>
        <v/>
      </c>
      <c r="BY49" s="164"/>
      <c r="BZ49" s="122" t="str">
        <f t="shared" ref="BZ49:BZ55" si="126">IF(BY49="","",IF($F49*($H$7/100)&lt;BY49,$I$7,IF($F49*($H$8/100)&lt;BY49,$I$8,"")))</f>
        <v/>
      </c>
      <c r="CA49" s="164"/>
      <c r="CB49" s="122" t="str">
        <f t="shared" ref="CB49:CB55" si="127">IF(CA49="","",IF($F49*($H$7/100)&lt;CA49,$I$7,IF($F49*($H$8/100)&lt;CA49,$I$8,"")))</f>
        <v/>
      </c>
      <c r="CC49" s="164"/>
      <c r="CD49" s="122" t="str">
        <f t="shared" ref="CD49:CD55" si="128">IF(CC49="","",IF($F49*($H$7/100)&lt;CC49,$I$7,IF($F49*($H$8/100)&lt;CC49,$I$8,"")))</f>
        <v/>
      </c>
      <c r="CE49" s="164"/>
      <c r="CF49" s="122" t="str">
        <f t="shared" ref="CF49:CF55" si="129">IF(CE49="","",IF($F49*($H$7/100)&lt;CE49,$I$7,IF($F49*($H$8/100)&lt;CE49,$I$8,"")))</f>
        <v/>
      </c>
      <c r="CG49" s="3"/>
      <c r="CH49" s="3"/>
      <c r="CI49" s="3"/>
      <c r="CJ49" s="3"/>
      <c r="CK49" s="3"/>
      <c r="CL49" s="3"/>
    </row>
    <row r="50" spans="1:90" ht="14.1" customHeight="1">
      <c r="A50" s="36"/>
      <c r="B50" s="16">
        <v>200041</v>
      </c>
      <c r="C50" s="16"/>
      <c r="D50" s="174" t="s">
        <v>69</v>
      </c>
      <c r="E50" s="175"/>
      <c r="F50" s="58">
        <v>500</v>
      </c>
      <c r="G50" s="18" t="s">
        <v>31</v>
      </c>
      <c r="H50" s="89">
        <f t="shared" si="1"/>
        <v>138</v>
      </c>
      <c r="I50" s="34" t="str">
        <f t="shared" si="99"/>
        <v>▲</v>
      </c>
      <c r="J50" s="90">
        <f t="shared" si="2"/>
        <v>138</v>
      </c>
      <c r="K50" s="89">
        <f t="shared" si="3"/>
        <v>138</v>
      </c>
      <c r="L50" s="39">
        <f t="shared" si="0"/>
        <v>1</v>
      </c>
      <c r="M50" s="89">
        <v>138</v>
      </c>
      <c r="N50" s="34" t="str">
        <f t="shared" si="68"/>
        <v>▲</v>
      </c>
      <c r="O50" s="89"/>
      <c r="P50" s="34" t="str">
        <f t="shared" si="68"/>
        <v/>
      </c>
      <c r="Q50" s="89"/>
      <c r="R50" s="34" t="str">
        <f t="shared" si="68"/>
        <v/>
      </c>
      <c r="S50" s="89"/>
      <c r="T50" s="34" t="str">
        <f t="shared" si="68"/>
        <v/>
      </c>
      <c r="U50" s="89"/>
      <c r="V50" s="34" t="str">
        <f t="shared" si="68"/>
        <v/>
      </c>
      <c r="W50" s="89"/>
      <c r="X50" s="34" t="str">
        <f t="shared" si="68"/>
        <v/>
      </c>
      <c r="Y50" s="139"/>
      <c r="Z50" s="122" t="str">
        <f t="shared" si="100"/>
        <v/>
      </c>
      <c r="AA50" s="164"/>
      <c r="AB50" s="122" t="str">
        <f t="shared" si="101"/>
        <v/>
      </c>
      <c r="AC50" s="164"/>
      <c r="AD50" s="122" t="str">
        <f t="shared" si="102"/>
        <v/>
      </c>
      <c r="AE50" s="164"/>
      <c r="AF50" s="122" t="str">
        <f t="shared" si="103"/>
        <v/>
      </c>
      <c r="AG50" s="164"/>
      <c r="AH50" s="122" t="str">
        <f t="shared" si="104"/>
        <v/>
      </c>
      <c r="AI50" s="164"/>
      <c r="AJ50" s="122" t="str">
        <f t="shared" si="105"/>
        <v/>
      </c>
      <c r="AK50" s="164"/>
      <c r="AL50" s="122" t="str">
        <f t="shared" si="106"/>
        <v/>
      </c>
      <c r="AM50" s="164"/>
      <c r="AN50" s="122" t="str">
        <f t="shared" si="107"/>
        <v/>
      </c>
      <c r="AO50" s="164"/>
      <c r="AP50" s="122" t="str">
        <f t="shared" si="108"/>
        <v/>
      </c>
      <c r="AQ50" s="164"/>
      <c r="AR50" s="122" t="str">
        <f t="shared" si="109"/>
        <v/>
      </c>
      <c r="AS50" s="164"/>
      <c r="AT50" s="122" t="str">
        <f t="shared" si="110"/>
        <v/>
      </c>
      <c r="AU50" s="164"/>
      <c r="AV50" s="122" t="str">
        <f t="shared" si="111"/>
        <v/>
      </c>
      <c r="AW50" s="164"/>
      <c r="AX50" s="122" t="str">
        <f t="shared" si="112"/>
        <v/>
      </c>
      <c r="AY50" s="164"/>
      <c r="AZ50" s="122" t="str">
        <f t="shared" si="113"/>
        <v/>
      </c>
      <c r="BA50" s="164"/>
      <c r="BB50" s="122" t="str">
        <f t="shared" si="114"/>
        <v/>
      </c>
      <c r="BC50" s="164"/>
      <c r="BD50" s="122" t="str">
        <f t="shared" si="115"/>
        <v/>
      </c>
      <c r="BE50" s="164"/>
      <c r="BF50" s="122" t="str">
        <f t="shared" si="116"/>
        <v/>
      </c>
      <c r="BG50" s="164"/>
      <c r="BH50" s="122" t="str">
        <f t="shared" si="117"/>
        <v/>
      </c>
      <c r="BI50" s="164"/>
      <c r="BJ50" s="122" t="str">
        <f t="shared" si="118"/>
        <v/>
      </c>
      <c r="BK50" s="164"/>
      <c r="BL50" s="122" t="str">
        <f t="shared" si="119"/>
        <v/>
      </c>
      <c r="BM50" s="164"/>
      <c r="BN50" s="122" t="str">
        <f t="shared" si="120"/>
        <v/>
      </c>
      <c r="BO50" s="164"/>
      <c r="BP50" s="122" t="str">
        <f t="shared" si="121"/>
        <v/>
      </c>
      <c r="BQ50" s="164"/>
      <c r="BR50" s="122" t="str">
        <f t="shared" si="122"/>
        <v/>
      </c>
      <c r="BS50" s="164"/>
      <c r="BT50" s="122" t="str">
        <f t="shared" si="123"/>
        <v/>
      </c>
      <c r="BU50" s="164"/>
      <c r="BV50" s="122" t="str">
        <f t="shared" si="124"/>
        <v/>
      </c>
      <c r="BW50" s="164"/>
      <c r="BX50" s="122" t="str">
        <f t="shared" si="125"/>
        <v/>
      </c>
      <c r="BY50" s="164"/>
      <c r="BZ50" s="122" t="str">
        <f t="shared" si="126"/>
        <v/>
      </c>
      <c r="CA50" s="164"/>
      <c r="CB50" s="122" t="str">
        <f t="shared" si="127"/>
        <v/>
      </c>
      <c r="CC50" s="164"/>
      <c r="CD50" s="122" t="str">
        <f t="shared" si="128"/>
        <v/>
      </c>
      <c r="CE50" s="164"/>
      <c r="CF50" s="122" t="str">
        <f t="shared" si="129"/>
        <v/>
      </c>
      <c r="CG50" s="3"/>
      <c r="CH50" s="3"/>
      <c r="CI50" s="3"/>
      <c r="CJ50" s="3"/>
      <c r="CK50" s="3"/>
      <c r="CL50" s="3"/>
    </row>
    <row r="51" spans="1:90" ht="14.1" customHeight="1">
      <c r="A51" s="36"/>
      <c r="B51" s="16">
        <v>200042</v>
      </c>
      <c r="C51" s="16"/>
      <c r="D51" s="174" t="s">
        <v>70</v>
      </c>
      <c r="E51" s="175"/>
      <c r="F51" s="62">
        <v>0.2</v>
      </c>
      <c r="G51" s="18" t="s">
        <v>31</v>
      </c>
      <c r="H51" s="59">
        <f t="shared" si="1"/>
        <v>0</v>
      </c>
      <c r="I51" s="34" t="str">
        <f t="shared" si="99"/>
        <v/>
      </c>
      <c r="J51" s="60">
        <f t="shared" si="2"/>
        <v>0</v>
      </c>
      <c r="K51" s="61">
        <f t="shared" si="3"/>
        <v>0</v>
      </c>
      <c r="L51" s="39">
        <f t="shared" si="0"/>
        <v>1</v>
      </c>
      <c r="M51" s="59">
        <v>0</v>
      </c>
      <c r="N51" s="34" t="str">
        <f t="shared" si="68"/>
        <v/>
      </c>
      <c r="O51" s="59"/>
      <c r="P51" s="34" t="str">
        <f t="shared" si="68"/>
        <v/>
      </c>
      <c r="Q51" s="59"/>
      <c r="R51" s="34" t="str">
        <f t="shared" si="68"/>
        <v/>
      </c>
      <c r="S51" s="59"/>
      <c r="T51" s="34" t="str">
        <f t="shared" si="68"/>
        <v/>
      </c>
      <c r="U51" s="59"/>
      <c r="V51" s="34" t="str">
        <f t="shared" si="68"/>
        <v/>
      </c>
      <c r="W51" s="59"/>
      <c r="X51" s="34" t="str">
        <f t="shared" si="68"/>
        <v/>
      </c>
      <c r="Y51" s="129"/>
      <c r="Z51" s="122" t="str">
        <f t="shared" si="100"/>
        <v/>
      </c>
      <c r="AA51" s="154"/>
      <c r="AB51" s="122" t="str">
        <f t="shared" si="101"/>
        <v/>
      </c>
      <c r="AC51" s="154"/>
      <c r="AD51" s="122" t="str">
        <f t="shared" si="102"/>
        <v/>
      </c>
      <c r="AE51" s="154"/>
      <c r="AF51" s="122" t="str">
        <f t="shared" si="103"/>
        <v/>
      </c>
      <c r="AG51" s="154"/>
      <c r="AH51" s="122" t="str">
        <f t="shared" si="104"/>
        <v/>
      </c>
      <c r="AI51" s="154"/>
      <c r="AJ51" s="122" t="str">
        <f t="shared" si="105"/>
        <v/>
      </c>
      <c r="AK51" s="154"/>
      <c r="AL51" s="122" t="str">
        <f t="shared" si="106"/>
        <v/>
      </c>
      <c r="AM51" s="154"/>
      <c r="AN51" s="122" t="str">
        <f t="shared" si="107"/>
        <v/>
      </c>
      <c r="AO51" s="154"/>
      <c r="AP51" s="122" t="str">
        <f t="shared" si="108"/>
        <v/>
      </c>
      <c r="AQ51" s="154"/>
      <c r="AR51" s="122" t="str">
        <f t="shared" si="109"/>
        <v/>
      </c>
      <c r="AS51" s="154"/>
      <c r="AT51" s="122" t="str">
        <f t="shared" si="110"/>
        <v/>
      </c>
      <c r="AU51" s="154"/>
      <c r="AV51" s="122" t="str">
        <f t="shared" si="111"/>
        <v/>
      </c>
      <c r="AW51" s="154"/>
      <c r="AX51" s="122" t="str">
        <f t="shared" si="112"/>
        <v/>
      </c>
      <c r="AY51" s="154"/>
      <c r="AZ51" s="122" t="str">
        <f t="shared" si="113"/>
        <v/>
      </c>
      <c r="BA51" s="154"/>
      <c r="BB51" s="122" t="str">
        <f t="shared" si="114"/>
        <v/>
      </c>
      <c r="BC51" s="154"/>
      <c r="BD51" s="122" t="str">
        <f t="shared" si="115"/>
        <v/>
      </c>
      <c r="BE51" s="154"/>
      <c r="BF51" s="122" t="str">
        <f t="shared" si="116"/>
        <v/>
      </c>
      <c r="BG51" s="154"/>
      <c r="BH51" s="122" t="str">
        <f t="shared" si="117"/>
        <v/>
      </c>
      <c r="BI51" s="154"/>
      <c r="BJ51" s="122" t="str">
        <f t="shared" si="118"/>
        <v/>
      </c>
      <c r="BK51" s="154"/>
      <c r="BL51" s="122" t="str">
        <f t="shared" si="119"/>
        <v/>
      </c>
      <c r="BM51" s="154"/>
      <c r="BN51" s="122" t="str">
        <f t="shared" si="120"/>
        <v/>
      </c>
      <c r="BO51" s="154"/>
      <c r="BP51" s="122" t="str">
        <f t="shared" si="121"/>
        <v/>
      </c>
      <c r="BQ51" s="154"/>
      <c r="BR51" s="122" t="str">
        <f t="shared" si="122"/>
        <v/>
      </c>
      <c r="BS51" s="154"/>
      <c r="BT51" s="122" t="str">
        <f t="shared" si="123"/>
        <v/>
      </c>
      <c r="BU51" s="154"/>
      <c r="BV51" s="122" t="str">
        <f t="shared" si="124"/>
        <v/>
      </c>
      <c r="BW51" s="154"/>
      <c r="BX51" s="122" t="str">
        <f t="shared" si="125"/>
        <v/>
      </c>
      <c r="BY51" s="154"/>
      <c r="BZ51" s="122" t="str">
        <f t="shared" si="126"/>
        <v/>
      </c>
      <c r="CA51" s="154"/>
      <c r="CB51" s="122" t="str">
        <f t="shared" si="127"/>
        <v/>
      </c>
      <c r="CC51" s="154"/>
      <c r="CD51" s="122" t="str">
        <f t="shared" si="128"/>
        <v/>
      </c>
      <c r="CE51" s="154"/>
      <c r="CF51" s="122" t="str">
        <f t="shared" si="129"/>
        <v/>
      </c>
      <c r="CG51" s="3"/>
      <c r="CH51" s="3"/>
      <c r="CI51" s="3"/>
      <c r="CJ51" s="3"/>
      <c r="CK51" s="3"/>
      <c r="CL51" s="3"/>
    </row>
    <row r="52" spans="1:90" ht="14.1" customHeight="1">
      <c r="A52" s="36"/>
      <c r="B52" s="16">
        <v>200043</v>
      </c>
      <c r="C52" s="16"/>
      <c r="D52" s="174" t="s">
        <v>71</v>
      </c>
      <c r="E52" s="175"/>
      <c r="F52" s="93">
        <v>1.0000000000000001E-5</v>
      </c>
      <c r="G52" s="18" t="s">
        <v>31</v>
      </c>
      <c r="H52" s="94">
        <f t="shared" si="1"/>
        <v>0</v>
      </c>
      <c r="I52" s="34" t="str">
        <f t="shared" si="99"/>
        <v/>
      </c>
      <c r="J52" s="95">
        <f t="shared" si="2"/>
        <v>0</v>
      </c>
      <c r="K52" s="96">
        <f t="shared" si="3"/>
        <v>0</v>
      </c>
      <c r="L52" s="39">
        <f t="shared" si="0"/>
        <v>1</v>
      </c>
      <c r="M52" s="94">
        <v>0</v>
      </c>
      <c r="N52" s="34" t="str">
        <f t="shared" si="68"/>
        <v/>
      </c>
      <c r="O52" s="94"/>
      <c r="P52" s="34" t="str">
        <f t="shared" si="68"/>
        <v/>
      </c>
      <c r="Q52" s="94"/>
      <c r="R52" s="34" t="str">
        <f t="shared" si="68"/>
        <v/>
      </c>
      <c r="S52" s="94"/>
      <c r="T52" s="34" t="str">
        <f t="shared" si="68"/>
        <v/>
      </c>
      <c r="U52" s="94"/>
      <c r="V52" s="34" t="str">
        <f t="shared" si="68"/>
        <v/>
      </c>
      <c r="W52" s="94"/>
      <c r="X52" s="34" t="str">
        <f t="shared" si="68"/>
        <v/>
      </c>
      <c r="Y52" s="140"/>
      <c r="Z52" s="122" t="str">
        <f t="shared" si="100"/>
        <v/>
      </c>
      <c r="AA52" s="166"/>
      <c r="AB52" s="122" t="str">
        <f t="shared" si="101"/>
        <v/>
      </c>
      <c r="AC52" s="166"/>
      <c r="AD52" s="122" t="str">
        <f t="shared" si="102"/>
        <v/>
      </c>
      <c r="AE52" s="166"/>
      <c r="AF52" s="122" t="str">
        <f t="shared" si="103"/>
        <v/>
      </c>
      <c r="AG52" s="166"/>
      <c r="AH52" s="122" t="str">
        <f t="shared" si="104"/>
        <v/>
      </c>
      <c r="AI52" s="166"/>
      <c r="AJ52" s="122" t="str">
        <f t="shared" si="105"/>
        <v/>
      </c>
      <c r="AK52" s="166"/>
      <c r="AL52" s="122" t="str">
        <f t="shared" si="106"/>
        <v/>
      </c>
      <c r="AM52" s="166"/>
      <c r="AN52" s="122" t="str">
        <f t="shared" si="107"/>
        <v/>
      </c>
      <c r="AO52" s="166"/>
      <c r="AP52" s="122" t="str">
        <f t="shared" si="108"/>
        <v/>
      </c>
      <c r="AQ52" s="166"/>
      <c r="AR52" s="122" t="str">
        <f t="shared" si="109"/>
        <v/>
      </c>
      <c r="AS52" s="166"/>
      <c r="AT52" s="122" t="str">
        <f t="shared" si="110"/>
        <v/>
      </c>
      <c r="AU52" s="166"/>
      <c r="AV52" s="122" t="str">
        <f t="shared" si="111"/>
        <v/>
      </c>
      <c r="AW52" s="166"/>
      <c r="AX52" s="122" t="str">
        <f t="shared" si="112"/>
        <v/>
      </c>
      <c r="AY52" s="166"/>
      <c r="AZ52" s="122" t="str">
        <f t="shared" si="113"/>
        <v/>
      </c>
      <c r="BA52" s="166"/>
      <c r="BB52" s="122" t="str">
        <f t="shared" si="114"/>
        <v/>
      </c>
      <c r="BC52" s="166"/>
      <c r="BD52" s="122" t="str">
        <f t="shared" si="115"/>
        <v/>
      </c>
      <c r="BE52" s="166"/>
      <c r="BF52" s="122" t="str">
        <f t="shared" si="116"/>
        <v/>
      </c>
      <c r="BG52" s="166"/>
      <c r="BH52" s="122" t="str">
        <f t="shared" si="117"/>
        <v/>
      </c>
      <c r="BI52" s="166"/>
      <c r="BJ52" s="122" t="str">
        <f t="shared" si="118"/>
        <v/>
      </c>
      <c r="BK52" s="166"/>
      <c r="BL52" s="122" t="str">
        <f t="shared" si="119"/>
        <v/>
      </c>
      <c r="BM52" s="166"/>
      <c r="BN52" s="122" t="str">
        <f t="shared" si="120"/>
        <v/>
      </c>
      <c r="BO52" s="166"/>
      <c r="BP52" s="122" t="str">
        <f t="shared" si="121"/>
        <v/>
      </c>
      <c r="BQ52" s="166"/>
      <c r="BR52" s="122" t="str">
        <f t="shared" si="122"/>
        <v/>
      </c>
      <c r="BS52" s="166"/>
      <c r="BT52" s="122" t="str">
        <f t="shared" si="123"/>
        <v/>
      </c>
      <c r="BU52" s="166"/>
      <c r="BV52" s="122" t="str">
        <f t="shared" si="124"/>
        <v/>
      </c>
      <c r="BW52" s="166"/>
      <c r="BX52" s="122" t="str">
        <f t="shared" si="125"/>
        <v/>
      </c>
      <c r="BY52" s="166"/>
      <c r="BZ52" s="122" t="str">
        <f t="shared" si="126"/>
        <v/>
      </c>
      <c r="CA52" s="166"/>
      <c r="CB52" s="122" t="str">
        <f t="shared" si="127"/>
        <v/>
      </c>
      <c r="CC52" s="166"/>
      <c r="CD52" s="122" t="str">
        <f t="shared" si="128"/>
        <v/>
      </c>
      <c r="CE52" s="166"/>
      <c r="CF52" s="122" t="str">
        <f t="shared" si="129"/>
        <v/>
      </c>
      <c r="CG52" s="3"/>
      <c r="CH52" s="3"/>
      <c r="CI52" s="3"/>
      <c r="CJ52" s="3"/>
      <c r="CK52" s="3"/>
      <c r="CL52" s="3"/>
    </row>
    <row r="53" spans="1:90" ht="14.1" customHeight="1">
      <c r="A53" s="36"/>
      <c r="B53" s="16">
        <v>200044</v>
      </c>
      <c r="C53" s="16"/>
      <c r="D53" s="174" t="s">
        <v>72</v>
      </c>
      <c r="E53" s="175"/>
      <c r="F53" s="93">
        <v>1.0000000000000001E-5</v>
      </c>
      <c r="G53" s="18" t="s">
        <v>31</v>
      </c>
      <c r="H53" s="94">
        <f t="shared" si="1"/>
        <v>0</v>
      </c>
      <c r="I53" s="34" t="str">
        <f t="shared" si="99"/>
        <v/>
      </c>
      <c r="J53" s="95">
        <f t="shared" si="2"/>
        <v>0</v>
      </c>
      <c r="K53" s="96">
        <f t="shared" si="3"/>
        <v>0</v>
      </c>
      <c r="L53" s="39">
        <f t="shared" si="0"/>
        <v>1</v>
      </c>
      <c r="M53" s="94">
        <v>0</v>
      </c>
      <c r="N53" s="34" t="str">
        <f t="shared" si="68"/>
        <v/>
      </c>
      <c r="O53" s="94"/>
      <c r="P53" s="34" t="str">
        <f t="shared" si="68"/>
        <v/>
      </c>
      <c r="Q53" s="94"/>
      <c r="R53" s="34" t="str">
        <f t="shared" si="68"/>
        <v/>
      </c>
      <c r="S53" s="94"/>
      <c r="T53" s="34" t="str">
        <f t="shared" si="68"/>
        <v/>
      </c>
      <c r="U53" s="94"/>
      <c r="V53" s="34" t="str">
        <f t="shared" si="68"/>
        <v/>
      </c>
      <c r="W53" s="94"/>
      <c r="X53" s="34" t="str">
        <f t="shared" si="68"/>
        <v/>
      </c>
      <c r="Y53" s="140"/>
      <c r="Z53" s="122" t="str">
        <f t="shared" si="100"/>
        <v/>
      </c>
      <c r="AA53" s="166"/>
      <c r="AB53" s="122" t="str">
        <f t="shared" si="101"/>
        <v/>
      </c>
      <c r="AC53" s="166"/>
      <c r="AD53" s="122" t="str">
        <f t="shared" si="102"/>
        <v/>
      </c>
      <c r="AE53" s="166"/>
      <c r="AF53" s="122" t="str">
        <f t="shared" si="103"/>
        <v/>
      </c>
      <c r="AG53" s="166"/>
      <c r="AH53" s="122" t="str">
        <f t="shared" si="104"/>
        <v/>
      </c>
      <c r="AI53" s="166"/>
      <c r="AJ53" s="122" t="str">
        <f t="shared" si="105"/>
        <v/>
      </c>
      <c r="AK53" s="166"/>
      <c r="AL53" s="122" t="str">
        <f t="shared" si="106"/>
        <v/>
      </c>
      <c r="AM53" s="166"/>
      <c r="AN53" s="122" t="str">
        <f t="shared" si="107"/>
        <v/>
      </c>
      <c r="AO53" s="166"/>
      <c r="AP53" s="122" t="str">
        <f t="shared" si="108"/>
        <v/>
      </c>
      <c r="AQ53" s="166"/>
      <c r="AR53" s="122" t="str">
        <f t="shared" si="109"/>
        <v/>
      </c>
      <c r="AS53" s="166"/>
      <c r="AT53" s="122" t="str">
        <f t="shared" si="110"/>
        <v/>
      </c>
      <c r="AU53" s="166"/>
      <c r="AV53" s="122" t="str">
        <f t="shared" si="111"/>
        <v/>
      </c>
      <c r="AW53" s="166"/>
      <c r="AX53" s="122" t="str">
        <f t="shared" si="112"/>
        <v/>
      </c>
      <c r="AY53" s="166"/>
      <c r="AZ53" s="122" t="str">
        <f t="shared" si="113"/>
        <v/>
      </c>
      <c r="BA53" s="166"/>
      <c r="BB53" s="122" t="str">
        <f t="shared" si="114"/>
        <v/>
      </c>
      <c r="BC53" s="166"/>
      <c r="BD53" s="122" t="str">
        <f t="shared" si="115"/>
        <v/>
      </c>
      <c r="BE53" s="166"/>
      <c r="BF53" s="122" t="str">
        <f t="shared" si="116"/>
        <v/>
      </c>
      <c r="BG53" s="166"/>
      <c r="BH53" s="122" t="str">
        <f t="shared" si="117"/>
        <v/>
      </c>
      <c r="BI53" s="166"/>
      <c r="BJ53" s="122" t="str">
        <f t="shared" si="118"/>
        <v/>
      </c>
      <c r="BK53" s="166"/>
      <c r="BL53" s="122" t="str">
        <f t="shared" si="119"/>
        <v/>
      </c>
      <c r="BM53" s="166"/>
      <c r="BN53" s="122" t="str">
        <f t="shared" si="120"/>
        <v/>
      </c>
      <c r="BO53" s="166"/>
      <c r="BP53" s="122" t="str">
        <f t="shared" si="121"/>
        <v/>
      </c>
      <c r="BQ53" s="166"/>
      <c r="BR53" s="122" t="str">
        <f t="shared" si="122"/>
        <v/>
      </c>
      <c r="BS53" s="166"/>
      <c r="BT53" s="122" t="str">
        <f t="shared" si="123"/>
        <v/>
      </c>
      <c r="BU53" s="166"/>
      <c r="BV53" s="122" t="str">
        <f t="shared" si="124"/>
        <v/>
      </c>
      <c r="BW53" s="166"/>
      <c r="BX53" s="122" t="str">
        <f t="shared" si="125"/>
        <v/>
      </c>
      <c r="BY53" s="166"/>
      <c r="BZ53" s="122" t="str">
        <f t="shared" si="126"/>
        <v/>
      </c>
      <c r="CA53" s="166"/>
      <c r="CB53" s="122" t="str">
        <f t="shared" si="127"/>
        <v/>
      </c>
      <c r="CC53" s="166"/>
      <c r="CD53" s="122" t="str">
        <f t="shared" si="128"/>
        <v/>
      </c>
      <c r="CE53" s="166"/>
      <c r="CF53" s="122" t="str">
        <f t="shared" si="129"/>
        <v/>
      </c>
      <c r="CG53" s="3"/>
      <c r="CH53" s="3"/>
      <c r="CI53" s="3"/>
      <c r="CJ53" s="3"/>
      <c r="CK53" s="3"/>
      <c r="CL53" s="3"/>
    </row>
    <row r="54" spans="1:90" ht="14.1" customHeight="1">
      <c r="A54" s="36"/>
      <c r="B54" s="16">
        <v>200045</v>
      </c>
      <c r="C54" s="16"/>
      <c r="D54" s="178" t="s">
        <v>73</v>
      </c>
      <c r="E54" s="179"/>
      <c r="F54" s="48">
        <v>0.02</v>
      </c>
      <c r="G54" s="18" t="s">
        <v>31</v>
      </c>
      <c r="H54" s="52">
        <f t="shared" si="1"/>
        <v>0</v>
      </c>
      <c r="I54" s="34" t="str">
        <f t="shared" si="99"/>
        <v/>
      </c>
      <c r="J54" s="53">
        <f t="shared" si="2"/>
        <v>0</v>
      </c>
      <c r="K54" s="54">
        <f t="shared" si="3"/>
        <v>0</v>
      </c>
      <c r="L54" s="39">
        <f t="shared" si="0"/>
        <v>1</v>
      </c>
      <c r="M54" s="52">
        <v>0</v>
      </c>
      <c r="N54" s="34" t="str">
        <f t="shared" si="68"/>
        <v/>
      </c>
      <c r="O54" s="52"/>
      <c r="P54" s="34" t="str">
        <f t="shared" si="68"/>
        <v/>
      </c>
      <c r="Q54" s="52"/>
      <c r="R54" s="34" t="str">
        <f t="shared" si="68"/>
        <v/>
      </c>
      <c r="S54" s="52"/>
      <c r="T54" s="34" t="str">
        <f t="shared" si="68"/>
        <v/>
      </c>
      <c r="U54" s="52"/>
      <c r="V54" s="34" t="str">
        <f t="shared" si="68"/>
        <v/>
      </c>
      <c r="W54" s="52"/>
      <c r="X54" s="34" t="str">
        <f t="shared" si="68"/>
        <v/>
      </c>
      <c r="Y54" s="127"/>
      <c r="Z54" s="122" t="str">
        <f t="shared" si="100"/>
        <v/>
      </c>
      <c r="AA54" s="152"/>
      <c r="AB54" s="122" t="str">
        <f t="shared" si="101"/>
        <v/>
      </c>
      <c r="AC54" s="152"/>
      <c r="AD54" s="122" t="str">
        <f t="shared" si="102"/>
        <v/>
      </c>
      <c r="AE54" s="152"/>
      <c r="AF54" s="122" t="str">
        <f t="shared" si="103"/>
        <v/>
      </c>
      <c r="AG54" s="152"/>
      <c r="AH54" s="122" t="str">
        <f t="shared" si="104"/>
        <v/>
      </c>
      <c r="AI54" s="152"/>
      <c r="AJ54" s="122" t="str">
        <f t="shared" si="105"/>
        <v/>
      </c>
      <c r="AK54" s="152"/>
      <c r="AL54" s="122" t="str">
        <f t="shared" si="106"/>
        <v/>
      </c>
      <c r="AM54" s="152"/>
      <c r="AN54" s="122" t="str">
        <f t="shared" si="107"/>
        <v/>
      </c>
      <c r="AO54" s="152"/>
      <c r="AP54" s="122" t="str">
        <f t="shared" si="108"/>
        <v/>
      </c>
      <c r="AQ54" s="152"/>
      <c r="AR54" s="122" t="str">
        <f t="shared" si="109"/>
        <v/>
      </c>
      <c r="AS54" s="152"/>
      <c r="AT54" s="122" t="str">
        <f t="shared" si="110"/>
        <v/>
      </c>
      <c r="AU54" s="152"/>
      <c r="AV54" s="122" t="str">
        <f t="shared" si="111"/>
        <v/>
      </c>
      <c r="AW54" s="152"/>
      <c r="AX54" s="122" t="str">
        <f t="shared" si="112"/>
        <v/>
      </c>
      <c r="AY54" s="152"/>
      <c r="AZ54" s="122" t="str">
        <f t="shared" si="113"/>
        <v/>
      </c>
      <c r="BA54" s="152"/>
      <c r="BB54" s="122" t="str">
        <f t="shared" si="114"/>
        <v/>
      </c>
      <c r="BC54" s="152"/>
      <c r="BD54" s="122" t="str">
        <f t="shared" si="115"/>
        <v/>
      </c>
      <c r="BE54" s="152"/>
      <c r="BF54" s="122" t="str">
        <f t="shared" si="116"/>
        <v/>
      </c>
      <c r="BG54" s="152"/>
      <c r="BH54" s="122" t="str">
        <f t="shared" si="117"/>
        <v/>
      </c>
      <c r="BI54" s="152"/>
      <c r="BJ54" s="122" t="str">
        <f t="shared" si="118"/>
        <v/>
      </c>
      <c r="BK54" s="152"/>
      <c r="BL54" s="122" t="str">
        <f t="shared" si="119"/>
        <v/>
      </c>
      <c r="BM54" s="152"/>
      <c r="BN54" s="122" t="str">
        <f t="shared" si="120"/>
        <v/>
      </c>
      <c r="BO54" s="152"/>
      <c r="BP54" s="122" t="str">
        <f t="shared" si="121"/>
        <v/>
      </c>
      <c r="BQ54" s="152"/>
      <c r="BR54" s="122" t="str">
        <f t="shared" si="122"/>
        <v/>
      </c>
      <c r="BS54" s="152"/>
      <c r="BT54" s="122" t="str">
        <f t="shared" si="123"/>
        <v/>
      </c>
      <c r="BU54" s="152"/>
      <c r="BV54" s="122" t="str">
        <f t="shared" si="124"/>
        <v/>
      </c>
      <c r="BW54" s="152"/>
      <c r="BX54" s="122" t="str">
        <f t="shared" si="125"/>
        <v/>
      </c>
      <c r="BY54" s="152"/>
      <c r="BZ54" s="122" t="str">
        <f t="shared" si="126"/>
        <v/>
      </c>
      <c r="CA54" s="152"/>
      <c r="CB54" s="122" t="str">
        <f t="shared" si="127"/>
        <v/>
      </c>
      <c r="CC54" s="152"/>
      <c r="CD54" s="122" t="str">
        <f t="shared" si="128"/>
        <v/>
      </c>
      <c r="CE54" s="152"/>
      <c r="CF54" s="122" t="str">
        <f t="shared" si="129"/>
        <v/>
      </c>
      <c r="CG54" s="3"/>
      <c r="CH54" s="3"/>
      <c r="CI54" s="3"/>
      <c r="CJ54" s="3"/>
      <c r="CK54" s="3"/>
      <c r="CL54" s="3"/>
    </row>
    <row r="55" spans="1:90" ht="14.1" customHeight="1">
      <c r="A55" s="36"/>
      <c r="B55" s="16">
        <v>200046</v>
      </c>
      <c r="C55" s="16"/>
      <c r="D55" s="174" t="s">
        <v>74</v>
      </c>
      <c r="E55" s="175"/>
      <c r="F55" s="40">
        <v>5.0000000000000001E-3</v>
      </c>
      <c r="G55" s="18" t="s">
        <v>31</v>
      </c>
      <c r="H55" s="71">
        <f t="shared" si="1"/>
        <v>0</v>
      </c>
      <c r="I55" s="34" t="str">
        <f t="shared" si="99"/>
        <v/>
      </c>
      <c r="J55" s="72">
        <f t="shared" si="2"/>
        <v>0</v>
      </c>
      <c r="K55" s="73">
        <f t="shared" si="3"/>
        <v>0</v>
      </c>
      <c r="L55" s="39">
        <f t="shared" si="0"/>
        <v>1</v>
      </c>
      <c r="M55" s="71">
        <v>0</v>
      </c>
      <c r="N55" s="34" t="str">
        <f t="shared" si="68"/>
        <v/>
      </c>
      <c r="O55" s="71"/>
      <c r="P55" s="34" t="str">
        <f t="shared" si="68"/>
        <v/>
      </c>
      <c r="Q55" s="71"/>
      <c r="R55" s="34" t="str">
        <f t="shared" si="68"/>
        <v/>
      </c>
      <c r="S55" s="71"/>
      <c r="T55" s="34" t="str">
        <f t="shared" si="68"/>
        <v/>
      </c>
      <c r="U55" s="71"/>
      <c r="V55" s="34" t="str">
        <f t="shared" si="68"/>
        <v/>
      </c>
      <c r="W55" s="71"/>
      <c r="X55" s="34" t="str">
        <f t="shared" si="68"/>
        <v/>
      </c>
      <c r="Y55" s="133"/>
      <c r="Z55" s="122" t="str">
        <f t="shared" si="100"/>
        <v/>
      </c>
      <c r="AA55" s="158"/>
      <c r="AB55" s="122" t="str">
        <f t="shared" si="101"/>
        <v/>
      </c>
      <c r="AC55" s="158"/>
      <c r="AD55" s="122" t="str">
        <f t="shared" si="102"/>
        <v/>
      </c>
      <c r="AE55" s="158"/>
      <c r="AF55" s="122" t="str">
        <f t="shared" si="103"/>
        <v/>
      </c>
      <c r="AG55" s="158"/>
      <c r="AH55" s="122" t="str">
        <f t="shared" si="104"/>
        <v/>
      </c>
      <c r="AI55" s="158"/>
      <c r="AJ55" s="122" t="str">
        <f t="shared" si="105"/>
        <v/>
      </c>
      <c r="AK55" s="158"/>
      <c r="AL55" s="122" t="str">
        <f t="shared" si="106"/>
        <v/>
      </c>
      <c r="AM55" s="158"/>
      <c r="AN55" s="122" t="str">
        <f t="shared" si="107"/>
        <v/>
      </c>
      <c r="AO55" s="158"/>
      <c r="AP55" s="122" t="str">
        <f t="shared" si="108"/>
        <v/>
      </c>
      <c r="AQ55" s="158"/>
      <c r="AR55" s="122" t="str">
        <f t="shared" si="109"/>
        <v/>
      </c>
      <c r="AS55" s="158"/>
      <c r="AT55" s="122" t="str">
        <f t="shared" si="110"/>
        <v/>
      </c>
      <c r="AU55" s="158"/>
      <c r="AV55" s="122" t="str">
        <f t="shared" si="111"/>
        <v/>
      </c>
      <c r="AW55" s="158"/>
      <c r="AX55" s="122" t="str">
        <f t="shared" si="112"/>
        <v/>
      </c>
      <c r="AY55" s="158"/>
      <c r="AZ55" s="122" t="str">
        <f t="shared" si="113"/>
        <v/>
      </c>
      <c r="BA55" s="158"/>
      <c r="BB55" s="122" t="str">
        <f t="shared" si="114"/>
        <v/>
      </c>
      <c r="BC55" s="158"/>
      <c r="BD55" s="122" t="str">
        <f t="shared" si="115"/>
        <v/>
      </c>
      <c r="BE55" s="158"/>
      <c r="BF55" s="122" t="str">
        <f t="shared" si="116"/>
        <v/>
      </c>
      <c r="BG55" s="158"/>
      <c r="BH55" s="122" t="str">
        <f t="shared" si="117"/>
        <v/>
      </c>
      <c r="BI55" s="158"/>
      <c r="BJ55" s="122" t="str">
        <f t="shared" si="118"/>
        <v/>
      </c>
      <c r="BK55" s="158"/>
      <c r="BL55" s="122" t="str">
        <f t="shared" si="119"/>
        <v/>
      </c>
      <c r="BM55" s="158"/>
      <c r="BN55" s="122" t="str">
        <f t="shared" si="120"/>
        <v/>
      </c>
      <c r="BO55" s="158"/>
      <c r="BP55" s="122" t="str">
        <f t="shared" si="121"/>
        <v/>
      </c>
      <c r="BQ55" s="158"/>
      <c r="BR55" s="122" t="str">
        <f t="shared" si="122"/>
        <v/>
      </c>
      <c r="BS55" s="158"/>
      <c r="BT55" s="122" t="str">
        <f t="shared" si="123"/>
        <v/>
      </c>
      <c r="BU55" s="158"/>
      <c r="BV55" s="122" t="str">
        <f t="shared" si="124"/>
        <v/>
      </c>
      <c r="BW55" s="158"/>
      <c r="BX55" s="122" t="str">
        <f t="shared" si="125"/>
        <v/>
      </c>
      <c r="BY55" s="158"/>
      <c r="BZ55" s="122" t="str">
        <f t="shared" si="126"/>
        <v/>
      </c>
      <c r="CA55" s="158"/>
      <c r="CB55" s="122" t="str">
        <f t="shared" si="127"/>
        <v/>
      </c>
      <c r="CC55" s="158"/>
      <c r="CD55" s="122" t="str">
        <f t="shared" si="128"/>
        <v/>
      </c>
      <c r="CE55" s="158"/>
      <c r="CF55" s="122" t="str">
        <f t="shared" si="129"/>
        <v/>
      </c>
      <c r="CG55" s="3"/>
      <c r="CH55" s="3"/>
      <c r="CI55" s="3"/>
      <c r="CJ55" s="3"/>
      <c r="CK55" s="3"/>
      <c r="CL55" s="3"/>
    </row>
    <row r="56" spans="1:90" ht="14.1" customHeight="1">
      <c r="A56" s="36"/>
      <c r="B56" s="16">
        <v>200047</v>
      </c>
      <c r="C56" s="16"/>
      <c r="D56" s="178" t="s">
        <v>75</v>
      </c>
      <c r="E56" s="179"/>
      <c r="F56" s="58">
        <v>3</v>
      </c>
      <c r="G56" s="18" t="s">
        <v>31</v>
      </c>
      <c r="H56" s="97">
        <f t="shared" si="1"/>
        <v>0</v>
      </c>
      <c r="I56" s="34"/>
      <c r="J56" s="98">
        <f t="shared" si="2"/>
        <v>0</v>
      </c>
      <c r="K56" s="99">
        <f t="shared" si="3"/>
        <v>0</v>
      </c>
      <c r="L56" s="39">
        <f t="shared" si="0"/>
        <v>1</v>
      </c>
      <c r="M56" s="97">
        <v>0</v>
      </c>
      <c r="N56" s="34"/>
      <c r="O56" s="97"/>
      <c r="P56" s="34"/>
      <c r="Q56" s="97"/>
      <c r="R56" s="34"/>
      <c r="S56" s="97"/>
      <c r="T56" s="34"/>
      <c r="U56" s="97"/>
      <c r="V56" s="34"/>
      <c r="W56" s="97"/>
      <c r="X56" s="34"/>
      <c r="Y56" s="141"/>
      <c r="Z56" s="122"/>
      <c r="AA56" s="167"/>
      <c r="AB56" s="122"/>
      <c r="AC56" s="167"/>
      <c r="AD56" s="122"/>
      <c r="AE56" s="167"/>
      <c r="AF56" s="122"/>
      <c r="AG56" s="167"/>
      <c r="AH56" s="122"/>
      <c r="AI56" s="167"/>
      <c r="AJ56" s="122"/>
      <c r="AK56" s="167"/>
      <c r="AL56" s="122"/>
      <c r="AM56" s="167"/>
      <c r="AN56" s="122"/>
      <c r="AO56" s="167"/>
      <c r="AP56" s="122"/>
      <c r="AQ56" s="167"/>
      <c r="AR56" s="122"/>
      <c r="AS56" s="167"/>
      <c r="AT56" s="122"/>
      <c r="AU56" s="167"/>
      <c r="AV56" s="122"/>
      <c r="AW56" s="167"/>
      <c r="AX56" s="122"/>
      <c r="AY56" s="167"/>
      <c r="AZ56" s="122"/>
      <c r="BA56" s="167"/>
      <c r="BB56" s="122"/>
      <c r="BC56" s="167"/>
      <c r="BD56" s="122"/>
      <c r="BE56" s="167"/>
      <c r="BF56" s="122"/>
      <c r="BG56" s="167"/>
      <c r="BH56" s="122"/>
      <c r="BI56" s="167"/>
      <c r="BJ56" s="122"/>
      <c r="BK56" s="167"/>
      <c r="BL56" s="122"/>
      <c r="BM56" s="167"/>
      <c r="BN56" s="122"/>
      <c r="BO56" s="167"/>
      <c r="BP56" s="122"/>
      <c r="BQ56" s="167"/>
      <c r="BR56" s="122"/>
      <c r="BS56" s="167"/>
      <c r="BT56" s="122"/>
      <c r="BU56" s="167"/>
      <c r="BV56" s="122"/>
      <c r="BW56" s="167"/>
      <c r="BX56" s="122"/>
      <c r="BY56" s="167"/>
      <c r="BZ56" s="122"/>
      <c r="CA56" s="167"/>
      <c r="CB56" s="122"/>
      <c r="CC56" s="167"/>
      <c r="CD56" s="122"/>
      <c r="CE56" s="167"/>
      <c r="CF56" s="122"/>
      <c r="CG56" s="3"/>
      <c r="CH56" s="3"/>
      <c r="CI56" s="3"/>
      <c r="CJ56" s="3"/>
      <c r="CK56" s="3"/>
      <c r="CL56" s="3"/>
    </row>
    <row r="57" spans="1:90" ht="14.1" customHeight="1">
      <c r="A57" s="36"/>
      <c r="B57" s="16">
        <v>200049</v>
      </c>
      <c r="C57" s="16"/>
      <c r="D57" s="174" t="s">
        <v>76</v>
      </c>
      <c r="E57" s="175"/>
      <c r="F57" s="180" t="s">
        <v>77</v>
      </c>
      <c r="G57" s="181"/>
      <c r="H57" s="100">
        <f t="shared" si="1"/>
        <v>6.6</v>
      </c>
      <c r="I57" s="34"/>
      <c r="J57" s="101">
        <f t="shared" si="2"/>
        <v>6.6</v>
      </c>
      <c r="K57" s="100">
        <f t="shared" si="3"/>
        <v>6.6</v>
      </c>
      <c r="L57" s="39">
        <f t="shared" si="0"/>
        <v>1</v>
      </c>
      <c r="M57" s="100">
        <v>6.6</v>
      </c>
      <c r="N57" s="34"/>
      <c r="O57" s="100"/>
      <c r="P57" s="34"/>
      <c r="Q57" s="100"/>
      <c r="R57" s="34"/>
      <c r="S57" s="100"/>
      <c r="T57" s="34"/>
      <c r="U57" s="100"/>
      <c r="V57" s="34"/>
      <c r="W57" s="100"/>
      <c r="X57" s="34"/>
      <c r="Y57" s="142"/>
      <c r="Z57" s="122"/>
      <c r="AA57" s="168"/>
      <c r="AB57" s="122"/>
      <c r="AC57" s="168"/>
      <c r="AD57" s="122"/>
      <c r="AE57" s="168"/>
      <c r="AF57" s="122"/>
      <c r="AG57" s="168"/>
      <c r="AH57" s="122"/>
      <c r="AI57" s="168"/>
      <c r="AJ57" s="122"/>
      <c r="AK57" s="168"/>
      <c r="AL57" s="122"/>
      <c r="AM57" s="168"/>
      <c r="AN57" s="122"/>
      <c r="AO57" s="168"/>
      <c r="AP57" s="122"/>
      <c r="AQ57" s="168"/>
      <c r="AR57" s="122"/>
      <c r="AS57" s="168"/>
      <c r="AT57" s="122"/>
      <c r="AU57" s="168"/>
      <c r="AV57" s="122"/>
      <c r="AW57" s="168"/>
      <c r="AX57" s="122"/>
      <c r="AY57" s="168"/>
      <c r="AZ57" s="122"/>
      <c r="BA57" s="168"/>
      <c r="BB57" s="122"/>
      <c r="BC57" s="168"/>
      <c r="BD57" s="122"/>
      <c r="BE57" s="168"/>
      <c r="BF57" s="122"/>
      <c r="BG57" s="168"/>
      <c r="BH57" s="122"/>
      <c r="BI57" s="168"/>
      <c r="BJ57" s="122"/>
      <c r="BK57" s="168"/>
      <c r="BL57" s="122"/>
      <c r="BM57" s="168"/>
      <c r="BN57" s="122"/>
      <c r="BO57" s="168"/>
      <c r="BP57" s="122"/>
      <c r="BQ57" s="168"/>
      <c r="BR57" s="122"/>
      <c r="BS57" s="168"/>
      <c r="BT57" s="122"/>
      <c r="BU57" s="168"/>
      <c r="BV57" s="122"/>
      <c r="BW57" s="168"/>
      <c r="BX57" s="122"/>
      <c r="BY57" s="168"/>
      <c r="BZ57" s="122"/>
      <c r="CA57" s="168"/>
      <c r="CB57" s="122"/>
      <c r="CC57" s="168"/>
      <c r="CD57" s="122"/>
      <c r="CE57" s="168"/>
      <c r="CF57" s="122"/>
      <c r="CG57" s="3"/>
      <c r="CH57" s="3"/>
      <c r="CI57" s="3"/>
      <c r="CJ57" s="3"/>
      <c r="CK57" s="3"/>
      <c r="CL57" s="3"/>
    </row>
    <row r="58" spans="1:90" ht="14.1" customHeight="1">
      <c r="A58" s="36"/>
      <c r="B58" s="16">
        <v>200050</v>
      </c>
      <c r="C58" s="16">
        <v>1</v>
      </c>
      <c r="D58" s="174" t="s">
        <v>78</v>
      </c>
      <c r="E58" s="175"/>
      <c r="F58" s="180" t="s">
        <v>79</v>
      </c>
      <c r="G58" s="181"/>
      <c r="H58" s="102" t="str">
        <f t="shared" si="1"/>
        <v/>
      </c>
      <c r="I58" s="34"/>
      <c r="J58" s="103" t="str">
        <f t="shared" si="2"/>
        <v/>
      </c>
      <c r="K58" s="102" t="s">
        <v>29</v>
      </c>
      <c r="L58" s="39">
        <f t="shared" si="0"/>
        <v>0</v>
      </c>
      <c r="M58" s="102" t="s">
        <v>50</v>
      </c>
      <c r="N58" s="34"/>
      <c r="O58" s="102"/>
      <c r="P58" s="34"/>
      <c r="Q58" s="102"/>
      <c r="R58" s="34"/>
      <c r="S58" s="102"/>
      <c r="T58" s="34"/>
      <c r="U58" s="102"/>
      <c r="V58" s="34"/>
      <c r="W58" s="102"/>
      <c r="X58" s="34"/>
      <c r="Y58" s="143"/>
      <c r="Z58" s="122"/>
      <c r="AA58" s="169"/>
      <c r="AB58" s="122"/>
      <c r="AC58" s="169"/>
      <c r="AD58" s="122"/>
      <c r="AE58" s="169"/>
      <c r="AF58" s="122"/>
      <c r="AG58" s="169"/>
      <c r="AH58" s="122"/>
      <c r="AI58" s="169"/>
      <c r="AJ58" s="122"/>
      <c r="AK58" s="169"/>
      <c r="AL58" s="122"/>
      <c r="AM58" s="169"/>
      <c r="AN58" s="122"/>
      <c r="AO58" s="169"/>
      <c r="AP58" s="122"/>
      <c r="AQ58" s="169"/>
      <c r="AR58" s="122"/>
      <c r="AS58" s="169"/>
      <c r="AT58" s="122"/>
      <c r="AU58" s="169"/>
      <c r="AV58" s="122"/>
      <c r="AW58" s="169"/>
      <c r="AX58" s="122"/>
      <c r="AY58" s="169"/>
      <c r="AZ58" s="122"/>
      <c r="BA58" s="169"/>
      <c r="BB58" s="122"/>
      <c r="BC58" s="169"/>
      <c r="BD58" s="122"/>
      <c r="BE58" s="169"/>
      <c r="BF58" s="122"/>
      <c r="BG58" s="169"/>
      <c r="BH58" s="122"/>
      <c r="BI58" s="169"/>
      <c r="BJ58" s="122"/>
      <c r="BK58" s="169"/>
      <c r="BL58" s="122"/>
      <c r="BM58" s="169"/>
      <c r="BN58" s="122"/>
      <c r="BO58" s="169"/>
      <c r="BP58" s="122"/>
      <c r="BQ58" s="169"/>
      <c r="BR58" s="122"/>
      <c r="BS58" s="169"/>
      <c r="BT58" s="122"/>
      <c r="BU58" s="169"/>
      <c r="BV58" s="122"/>
      <c r="BW58" s="169"/>
      <c r="BX58" s="122"/>
      <c r="BY58" s="169"/>
      <c r="BZ58" s="122"/>
      <c r="CA58" s="169"/>
      <c r="CB58" s="122"/>
      <c r="CC58" s="169"/>
      <c r="CD58" s="122"/>
      <c r="CE58" s="169"/>
      <c r="CF58" s="122"/>
      <c r="CG58" s="3"/>
      <c r="CH58" s="3"/>
      <c r="CI58" s="3"/>
      <c r="CJ58" s="3"/>
      <c r="CK58" s="3"/>
      <c r="CL58" s="3"/>
    </row>
    <row r="59" spans="1:90" ht="14.1" customHeight="1">
      <c r="A59" s="36"/>
      <c r="B59" s="16">
        <v>200051</v>
      </c>
      <c r="C59" s="16">
        <v>1</v>
      </c>
      <c r="D59" s="174" t="s">
        <v>80</v>
      </c>
      <c r="E59" s="175"/>
      <c r="F59" s="180" t="s">
        <v>79</v>
      </c>
      <c r="G59" s="181"/>
      <c r="H59" s="104">
        <f t="shared" si="1"/>
        <v>0</v>
      </c>
      <c r="I59" s="34"/>
      <c r="J59" s="105">
        <f t="shared" si="2"/>
        <v>0</v>
      </c>
      <c r="K59" s="104" t="s">
        <v>29</v>
      </c>
      <c r="L59" s="39">
        <f t="shared" si="0"/>
        <v>1</v>
      </c>
      <c r="M59" s="104">
        <v>0</v>
      </c>
      <c r="N59" s="34"/>
      <c r="O59" s="104"/>
      <c r="P59" s="34"/>
      <c r="Q59" s="104"/>
      <c r="R59" s="34"/>
      <c r="S59" s="104"/>
      <c r="T59" s="34"/>
      <c r="U59" s="104"/>
      <c r="V59" s="34"/>
      <c r="W59" s="104"/>
      <c r="X59" s="34"/>
      <c r="Y59" s="144"/>
      <c r="Z59" s="122"/>
      <c r="AA59" s="170"/>
      <c r="AB59" s="122"/>
      <c r="AC59" s="170"/>
      <c r="AD59" s="122"/>
      <c r="AE59" s="170"/>
      <c r="AF59" s="122"/>
      <c r="AG59" s="170"/>
      <c r="AH59" s="122"/>
      <c r="AI59" s="170"/>
      <c r="AJ59" s="122"/>
      <c r="AK59" s="170"/>
      <c r="AL59" s="122"/>
      <c r="AM59" s="170"/>
      <c r="AN59" s="122"/>
      <c r="AO59" s="170"/>
      <c r="AP59" s="122"/>
      <c r="AQ59" s="170"/>
      <c r="AR59" s="122"/>
      <c r="AS59" s="170"/>
      <c r="AT59" s="122"/>
      <c r="AU59" s="170"/>
      <c r="AV59" s="122"/>
      <c r="AW59" s="170"/>
      <c r="AX59" s="122"/>
      <c r="AY59" s="170"/>
      <c r="AZ59" s="122"/>
      <c r="BA59" s="170"/>
      <c r="BB59" s="122"/>
      <c r="BC59" s="170"/>
      <c r="BD59" s="122"/>
      <c r="BE59" s="170"/>
      <c r="BF59" s="122"/>
      <c r="BG59" s="170"/>
      <c r="BH59" s="122"/>
      <c r="BI59" s="170"/>
      <c r="BJ59" s="122"/>
      <c r="BK59" s="170"/>
      <c r="BL59" s="122"/>
      <c r="BM59" s="170"/>
      <c r="BN59" s="122"/>
      <c r="BO59" s="170"/>
      <c r="BP59" s="122"/>
      <c r="BQ59" s="170"/>
      <c r="BR59" s="122"/>
      <c r="BS59" s="170"/>
      <c r="BT59" s="122"/>
      <c r="BU59" s="170"/>
      <c r="BV59" s="122"/>
      <c r="BW59" s="170"/>
      <c r="BX59" s="122"/>
      <c r="BY59" s="170"/>
      <c r="BZ59" s="122"/>
      <c r="CA59" s="170"/>
      <c r="CB59" s="122"/>
      <c r="CC59" s="170"/>
      <c r="CD59" s="122"/>
      <c r="CE59" s="170"/>
      <c r="CF59" s="122"/>
      <c r="CG59" s="3"/>
      <c r="CH59" s="3"/>
      <c r="CI59" s="3"/>
      <c r="CJ59" s="3"/>
      <c r="CK59" s="3"/>
      <c r="CL59" s="3"/>
    </row>
    <row r="60" spans="1:90" ht="14.1" customHeight="1">
      <c r="A60" s="36"/>
      <c r="B60" s="16">
        <v>200052</v>
      </c>
      <c r="C60" s="16"/>
      <c r="D60" s="174" t="s">
        <v>81</v>
      </c>
      <c r="E60" s="175"/>
      <c r="F60" s="58">
        <v>5</v>
      </c>
      <c r="G60" s="18" t="s">
        <v>82</v>
      </c>
      <c r="H60" s="106">
        <f t="shared" si="1"/>
        <v>0</v>
      </c>
      <c r="I60" s="107"/>
      <c r="J60" s="108">
        <f t="shared" si="2"/>
        <v>0</v>
      </c>
      <c r="K60" s="109">
        <f t="shared" ref="K60:K61" si="130">IFERROR(AVERAGE(M60:XFD60),"")</f>
        <v>0</v>
      </c>
      <c r="L60" s="39">
        <f t="shared" si="0"/>
        <v>1</v>
      </c>
      <c r="M60" s="106">
        <v>0</v>
      </c>
      <c r="N60" s="107"/>
      <c r="O60" s="106"/>
      <c r="P60" s="107"/>
      <c r="Q60" s="106"/>
      <c r="R60" s="107"/>
      <c r="S60" s="106"/>
      <c r="T60" s="107"/>
      <c r="U60" s="106"/>
      <c r="V60" s="107"/>
      <c r="W60" s="106"/>
      <c r="X60" s="107"/>
      <c r="Y60" s="145"/>
      <c r="Z60" s="122"/>
      <c r="AA60" s="171"/>
      <c r="AB60" s="122"/>
      <c r="AC60" s="171"/>
      <c r="AD60" s="122"/>
      <c r="AE60" s="171"/>
      <c r="AF60" s="122"/>
      <c r="AG60" s="171"/>
      <c r="AH60" s="122"/>
      <c r="AI60" s="171"/>
      <c r="AJ60" s="122"/>
      <c r="AK60" s="171"/>
      <c r="AL60" s="122"/>
      <c r="AM60" s="171"/>
      <c r="AN60" s="122"/>
      <c r="AO60" s="171"/>
      <c r="AP60" s="122"/>
      <c r="AQ60" s="171"/>
      <c r="AR60" s="122"/>
      <c r="AS60" s="171"/>
      <c r="AT60" s="122"/>
      <c r="AU60" s="171"/>
      <c r="AV60" s="122"/>
      <c r="AW60" s="171"/>
      <c r="AX60" s="122"/>
      <c r="AY60" s="171"/>
      <c r="AZ60" s="122"/>
      <c r="BA60" s="171"/>
      <c r="BB60" s="122"/>
      <c r="BC60" s="171"/>
      <c r="BD60" s="122"/>
      <c r="BE60" s="171"/>
      <c r="BF60" s="122"/>
      <c r="BG60" s="171"/>
      <c r="BH60" s="122"/>
      <c r="BI60" s="171"/>
      <c r="BJ60" s="122"/>
      <c r="BK60" s="171"/>
      <c r="BL60" s="122"/>
      <c r="BM60" s="171"/>
      <c r="BN60" s="122"/>
      <c r="BO60" s="171"/>
      <c r="BP60" s="122"/>
      <c r="BQ60" s="171"/>
      <c r="BR60" s="122"/>
      <c r="BS60" s="171"/>
      <c r="BT60" s="122"/>
      <c r="BU60" s="171"/>
      <c r="BV60" s="122"/>
      <c r="BW60" s="171"/>
      <c r="BX60" s="122"/>
      <c r="BY60" s="171"/>
      <c r="BZ60" s="122"/>
      <c r="CA60" s="171"/>
      <c r="CB60" s="122"/>
      <c r="CC60" s="171"/>
      <c r="CD60" s="122"/>
      <c r="CE60" s="171"/>
      <c r="CF60" s="122"/>
      <c r="CG60" s="3"/>
      <c r="CH60" s="3"/>
      <c r="CI60" s="3"/>
      <c r="CJ60" s="3"/>
      <c r="CK60" s="3"/>
      <c r="CL60" s="3"/>
    </row>
    <row r="61" spans="1:90" ht="14.1" customHeight="1">
      <c r="B61" s="16">
        <v>200053</v>
      </c>
      <c r="C61" s="16"/>
      <c r="D61" s="176" t="s">
        <v>83</v>
      </c>
      <c r="E61" s="177"/>
      <c r="F61" s="115">
        <v>2</v>
      </c>
      <c r="G61" s="29" t="s">
        <v>82</v>
      </c>
      <c r="H61" s="116">
        <f t="shared" si="1"/>
        <v>0</v>
      </c>
      <c r="I61" s="117"/>
      <c r="J61" s="118">
        <f t="shared" si="2"/>
        <v>0</v>
      </c>
      <c r="K61" s="119">
        <f t="shared" si="130"/>
        <v>0</v>
      </c>
      <c r="L61" s="111">
        <f t="shared" si="0"/>
        <v>1</v>
      </c>
      <c r="M61" s="116">
        <v>0</v>
      </c>
      <c r="N61" s="117"/>
      <c r="O61" s="116"/>
      <c r="P61" s="117"/>
      <c r="Q61" s="116"/>
      <c r="R61" s="117"/>
      <c r="S61" s="116"/>
      <c r="T61" s="117"/>
      <c r="U61" s="116"/>
      <c r="V61" s="117"/>
      <c r="W61" s="116"/>
      <c r="X61" s="117"/>
      <c r="Y61" s="146"/>
      <c r="Z61" s="122"/>
      <c r="AA61" s="172"/>
      <c r="AB61" s="122"/>
      <c r="AC61" s="172"/>
      <c r="AD61" s="122"/>
      <c r="AE61" s="172"/>
      <c r="AF61" s="122"/>
      <c r="AG61" s="172"/>
      <c r="AH61" s="122"/>
      <c r="AI61" s="172"/>
      <c r="AJ61" s="122"/>
      <c r="AK61" s="172"/>
      <c r="AL61" s="122"/>
      <c r="AM61" s="172"/>
      <c r="AN61" s="122"/>
      <c r="AO61" s="172"/>
      <c r="AP61" s="122"/>
      <c r="AQ61" s="172"/>
      <c r="AR61" s="122"/>
      <c r="AS61" s="172"/>
      <c r="AT61" s="122"/>
      <c r="AU61" s="172"/>
      <c r="AV61" s="122"/>
      <c r="AW61" s="172"/>
      <c r="AX61" s="122"/>
      <c r="AY61" s="172"/>
      <c r="AZ61" s="122"/>
      <c r="BA61" s="172"/>
      <c r="BB61" s="122"/>
      <c r="BC61" s="172"/>
      <c r="BD61" s="122"/>
      <c r="BE61" s="172"/>
      <c r="BF61" s="122"/>
      <c r="BG61" s="172"/>
      <c r="BH61" s="122"/>
      <c r="BI61" s="172"/>
      <c r="BJ61" s="122"/>
      <c r="BK61" s="172"/>
      <c r="BL61" s="122"/>
      <c r="BM61" s="172"/>
      <c r="BN61" s="122"/>
      <c r="BO61" s="172"/>
      <c r="BP61" s="122"/>
      <c r="BQ61" s="172"/>
      <c r="BR61" s="122"/>
      <c r="BS61" s="172"/>
      <c r="BT61" s="122"/>
      <c r="BU61" s="172"/>
      <c r="BV61" s="122"/>
      <c r="BW61" s="172"/>
      <c r="BX61" s="122"/>
      <c r="BY61" s="172"/>
      <c r="BZ61" s="122"/>
      <c r="CA61" s="172"/>
      <c r="CB61" s="122"/>
      <c r="CC61" s="172"/>
      <c r="CD61" s="122"/>
      <c r="CE61" s="172"/>
      <c r="CF61" s="122"/>
      <c r="CG61" s="3"/>
      <c r="CH61" s="3"/>
      <c r="CI61" s="3"/>
      <c r="CJ61" s="3"/>
      <c r="CK61" s="3"/>
      <c r="CL61" s="3"/>
    </row>
    <row r="62" spans="1:90">
      <c r="M62" s="110" t="s">
        <v>50</v>
      </c>
    </row>
  </sheetData>
  <dataConsolidate/>
  <mergeCells count="317">
    <mergeCell ref="BW9:BX9"/>
    <mergeCell ref="BY9:BZ9"/>
    <mergeCell ref="CA9:CB9"/>
    <mergeCell ref="CC9:CD9"/>
    <mergeCell ref="CE9:CF9"/>
    <mergeCell ref="BW8:BX8"/>
    <mergeCell ref="BY8:BZ8"/>
    <mergeCell ref="CA8:CB8"/>
    <mergeCell ref="CC8:CD8"/>
    <mergeCell ref="CE8:CF8"/>
    <mergeCell ref="BW10:BX10"/>
    <mergeCell ref="BY10:BZ10"/>
    <mergeCell ref="CA10:CB10"/>
    <mergeCell ref="CC10:CD10"/>
    <mergeCell ref="CE10:CF10"/>
    <mergeCell ref="BW7:BX7"/>
    <mergeCell ref="BY7:BZ7"/>
    <mergeCell ref="CA7:CB7"/>
    <mergeCell ref="CC7:CD7"/>
    <mergeCell ref="CE7:CF7"/>
    <mergeCell ref="BW6:BX6"/>
    <mergeCell ref="BY6:BZ6"/>
    <mergeCell ref="CA6:CB6"/>
    <mergeCell ref="CC6:CD6"/>
    <mergeCell ref="CE6:CF6"/>
    <mergeCell ref="BW5:BX5"/>
    <mergeCell ref="BY5:BZ5"/>
    <mergeCell ref="CA5:CB5"/>
    <mergeCell ref="CC5:CD5"/>
    <mergeCell ref="CE5:CF5"/>
    <mergeCell ref="BW4:BX4"/>
    <mergeCell ref="BY4:BZ4"/>
    <mergeCell ref="CA4:CB4"/>
    <mergeCell ref="CC4:CD4"/>
    <mergeCell ref="CE4:CF4"/>
    <mergeCell ref="BM10:BN10"/>
    <mergeCell ref="BO10:BP10"/>
    <mergeCell ref="BQ10:BR10"/>
    <mergeCell ref="BS10:BT10"/>
    <mergeCell ref="BU4:BV4"/>
    <mergeCell ref="BU5:BV5"/>
    <mergeCell ref="BU6:BV6"/>
    <mergeCell ref="BU7:BV7"/>
    <mergeCell ref="BU10:BV10"/>
    <mergeCell ref="BU8:BV8"/>
    <mergeCell ref="BU9:BV9"/>
    <mergeCell ref="BM8:BN8"/>
    <mergeCell ref="BO8:BP8"/>
    <mergeCell ref="BQ8:BR8"/>
    <mergeCell ref="BS8:BT8"/>
    <mergeCell ref="BI9:BJ9"/>
    <mergeCell ref="BK9:BL9"/>
    <mergeCell ref="BM9:BN9"/>
    <mergeCell ref="BO9:BP9"/>
    <mergeCell ref="BQ9:BR9"/>
    <mergeCell ref="BS9:BT9"/>
    <mergeCell ref="BM6:BN6"/>
    <mergeCell ref="BO6:BP6"/>
    <mergeCell ref="BQ6:BR6"/>
    <mergeCell ref="BS6:BT6"/>
    <mergeCell ref="BI7:BJ7"/>
    <mergeCell ref="BK7:BL7"/>
    <mergeCell ref="BM7:BN7"/>
    <mergeCell ref="BO7:BP7"/>
    <mergeCell ref="BQ7:BR7"/>
    <mergeCell ref="BS7:BT7"/>
    <mergeCell ref="BM4:BN4"/>
    <mergeCell ref="BO4:BP4"/>
    <mergeCell ref="BQ4:BR4"/>
    <mergeCell ref="BS4:BT4"/>
    <mergeCell ref="BI5:BJ5"/>
    <mergeCell ref="BK5:BL5"/>
    <mergeCell ref="BM5:BN5"/>
    <mergeCell ref="BO5:BP5"/>
    <mergeCell ref="BQ5:BR5"/>
    <mergeCell ref="BS5:BT5"/>
    <mergeCell ref="BC10:BD10"/>
    <mergeCell ref="BE10:BF10"/>
    <mergeCell ref="BG10:BH10"/>
    <mergeCell ref="BI4:BJ4"/>
    <mergeCell ref="BK4:BL4"/>
    <mergeCell ref="BI6:BJ6"/>
    <mergeCell ref="BK6:BL6"/>
    <mergeCell ref="BI8:BJ8"/>
    <mergeCell ref="BK8:BL8"/>
    <mergeCell ref="BI10:BJ10"/>
    <mergeCell ref="BK10:BL10"/>
    <mergeCell ref="BG8:BH8"/>
    <mergeCell ref="AW9:AX9"/>
    <mergeCell ref="AY9:AZ9"/>
    <mergeCell ref="BA9:BB9"/>
    <mergeCell ref="BC9:BD9"/>
    <mergeCell ref="BE9:BF9"/>
    <mergeCell ref="BG9:BH9"/>
    <mergeCell ref="BG6:BH6"/>
    <mergeCell ref="AW7:AX7"/>
    <mergeCell ref="AY7:AZ7"/>
    <mergeCell ref="BA7:BB7"/>
    <mergeCell ref="BC7:BD7"/>
    <mergeCell ref="BE7:BF7"/>
    <mergeCell ref="BG7:BH7"/>
    <mergeCell ref="BG4:BH4"/>
    <mergeCell ref="AW5:AX5"/>
    <mergeCell ref="AY5:AZ5"/>
    <mergeCell ref="BA5:BB5"/>
    <mergeCell ref="BC5:BD5"/>
    <mergeCell ref="BE5:BF5"/>
    <mergeCell ref="BG5:BH5"/>
    <mergeCell ref="AQ8:AR8"/>
    <mergeCell ref="AS8:AT8"/>
    <mergeCell ref="AU8:AV8"/>
    <mergeCell ref="BC4:BD4"/>
    <mergeCell ref="BE4:BF4"/>
    <mergeCell ref="BC6:BD6"/>
    <mergeCell ref="BE6:BF6"/>
    <mergeCell ref="BC8:BD8"/>
    <mergeCell ref="BE8:BF8"/>
    <mergeCell ref="AU10:AV10"/>
    <mergeCell ref="AW4:AX4"/>
    <mergeCell ref="AY4:AZ4"/>
    <mergeCell ref="BA4:BB4"/>
    <mergeCell ref="AW6:AX6"/>
    <mergeCell ref="AY6:AZ6"/>
    <mergeCell ref="BA6:BB6"/>
    <mergeCell ref="AW8:AX8"/>
    <mergeCell ref="AY8:AZ8"/>
    <mergeCell ref="BA8:BB8"/>
    <mergeCell ref="AW10:AX10"/>
    <mergeCell ref="AY10:AZ10"/>
    <mergeCell ref="BA10:BB10"/>
    <mergeCell ref="AK10:AL10"/>
    <mergeCell ref="AM10:AN10"/>
    <mergeCell ref="AO10:AP10"/>
    <mergeCell ref="AQ10:AR10"/>
    <mergeCell ref="AS10:AT10"/>
    <mergeCell ref="AU9:AV9"/>
    <mergeCell ref="AK6:AL6"/>
    <mergeCell ref="AM6:AN6"/>
    <mergeCell ref="AO6:AP6"/>
    <mergeCell ref="AQ6:AR6"/>
    <mergeCell ref="AS6:AT6"/>
    <mergeCell ref="AU6:AV6"/>
    <mergeCell ref="AK7:AL7"/>
    <mergeCell ref="AM7:AN7"/>
    <mergeCell ref="AO7:AP7"/>
    <mergeCell ref="AQ7:AR7"/>
    <mergeCell ref="AS7:AT7"/>
    <mergeCell ref="AU7:AV7"/>
    <mergeCell ref="AK8:AL8"/>
    <mergeCell ref="AM8:AN8"/>
    <mergeCell ref="AO8:AP8"/>
    <mergeCell ref="AK9:AL9"/>
    <mergeCell ref="AM9:AN9"/>
    <mergeCell ref="AO9:AP9"/>
    <mergeCell ref="AQ9:AR9"/>
    <mergeCell ref="AS9:AT9"/>
    <mergeCell ref="AO4:AP4"/>
    <mergeCell ref="AQ4:AR4"/>
    <mergeCell ref="AS4:AT4"/>
    <mergeCell ref="AU4:AV4"/>
    <mergeCell ref="AK5:AL5"/>
    <mergeCell ref="AM5:AN5"/>
    <mergeCell ref="AO5:AP5"/>
    <mergeCell ref="AQ5:AR5"/>
    <mergeCell ref="AS5:AT5"/>
    <mergeCell ref="AU5:AV5"/>
    <mergeCell ref="D4:E4"/>
    <mergeCell ref="M4:N4"/>
    <mergeCell ref="O4:P4"/>
    <mergeCell ref="AK4:AL4"/>
    <mergeCell ref="AM4:AN4"/>
    <mergeCell ref="AI5:AJ5"/>
    <mergeCell ref="AI4:AJ4"/>
    <mergeCell ref="D5:E5"/>
    <mergeCell ref="F5:G5"/>
    <mergeCell ref="H5:I5"/>
    <mergeCell ref="M5:N5"/>
    <mergeCell ref="O5:P5"/>
    <mergeCell ref="Q5:R5"/>
    <mergeCell ref="S5:T5"/>
    <mergeCell ref="U5:V5"/>
    <mergeCell ref="W5:X5"/>
    <mergeCell ref="W4:X4"/>
    <mergeCell ref="Y4:Z4"/>
    <mergeCell ref="AA4:AB4"/>
    <mergeCell ref="AC4:AD4"/>
    <mergeCell ref="AE4:AF4"/>
    <mergeCell ref="D6:E6"/>
    <mergeCell ref="M6:N6"/>
    <mergeCell ref="O6:P6"/>
    <mergeCell ref="Q6:R6"/>
    <mergeCell ref="AA5:AB5"/>
    <mergeCell ref="AI6:AJ6"/>
    <mergeCell ref="D7:E7"/>
    <mergeCell ref="M7:N7"/>
    <mergeCell ref="O7:P7"/>
    <mergeCell ref="Q7:R7"/>
    <mergeCell ref="S7:T7"/>
    <mergeCell ref="U7:V7"/>
    <mergeCell ref="W7:X7"/>
    <mergeCell ref="Y7:Z7"/>
    <mergeCell ref="AA7:AB7"/>
    <mergeCell ref="W6:X6"/>
    <mergeCell ref="Y6:Z6"/>
    <mergeCell ref="AA6:AB6"/>
    <mergeCell ref="AC6:AD6"/>
    <mergeCell ref="AE6:AF6"/>
    <mergeCell ref="AG6:AH6"/>
    <mergeCell ref="AG8:AH8"/>
    <mergeCell ref="Q4:R4"/>
    <mergeCell ref="S4:T4"/>
    <mergeCell ref="U4:V4"/>
    <mergeCell ref="Y5:Z5"/>
    <mergeCell ref="AC5:AD5"/>
    <mergeCell ref="AE5:AF5"/>
    <mergeCell ref="AG5:AH5"/>
    <mergeCell ref="AG4:AH4"/>
    <mergeCell ref="AC7:AD7"/>
    <mergeCell ref="AE7:AF7"/>
    <mergeCell ref="AG7:AH7"/>
    <mergeCell ref="AI7:AJ7"/>
    <mergeCell ref="D8:E8"/>
    <mergeCell ref="M8:N8"/>
    <mergeCell ref="O8:P8"/>
    <mergeCell ref="Q8:R8"/>
    <mergeCell ref="S8:T8"/>
    <mergeCell ref="U8:V8"/>
    <mergeCell ref="AI8:AJ8"/>
    <mergeCell ref="W8:X8"/>
    <mergeCell ref="Y8:Z8"/>
    <mergeCell ref="AA8:AB8"/>
    <mergeCell ref="AC8:AD8"/>
    <mergeCell ref="AE8:AF8"/>
    <mergeCell ref="W9:X9"/>
    <mergeCell ref="Y9:Z9"/>
    <mergeCell ref="AA9:AB9"/>
    <mergeCell ref="S6:T6"/>
    <mergeCell ref="U6:V6"/>
    <mergeCell ref="AC9:AD9"/>
    <mergeCell ref="AE9:AF9"/>
    <mergeCell ref="AG9:AH9"/>
    <mergeCell ref="AI9:AJ9"/>
    <mergeCell ref="D10:E10"/>
    <mergeCell ref="H10:I10"/>
    <mergeCell ref="M10:N10"/>
    <mergeCell ref="O10:P10"/>
    <mergeCell ref="Q10:R10"/>
    <mergeCell ref="S10:T10"/>
    <mergeCell ref="D9:E9"/>
    <mergeCell ref="M9:N9"/>
    <mergeCell ref="O9:P9"/>
    <mergeCell ref="Q9:R9"/>
    <mergeCell ref="S9:T9"/>
    <mergeCell ref="U9:V9"/>
    <mergeCell ref="D19:E19"/>
    <mergeCell ref="AG10:AH10"/>
    <mergeCell ref="AI10:AJ10"/>
    <mergeCell ref="D11:E11"/>
    <mergeCell ref="D12:E12"/>
    <mergeCell ref="F12:G12"/>
    <mergeCell ref="D13:E13"/>
    <mergeCell ref="U10:V10"/>
    <mergeCell ref="W10:X10"/>
    <mergeCell ref="Y10:Z10"/>
    <mergeCell ref="AA10:AB10"/>
    <mergeCell ref="AC10:AD10"/>
    <mergeCell ref="AE10:AF10"/>
    <mergeCell ref="D14:E14"/>
    <mergeCell ref="D15:E15"/>
    <mergeCell ref="D16:E16"/>
    <mergeCell ref="D17:E17"/>
    <mergeCell ref="D18:E18"/>
    <mergeCell ref="D31:E31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43:E43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55:E55"/>
    <mergeCell ref="D44:E44"/>
    <mergeCell ref="D45:E45"/>
    <mergeCell ref="D46:E46"/>
    <mergeCell ref="D47:E47"/>
    <mergeCell ref="D48:E48"/>
    <mergeCell ref="D49:E49"/>
    <mergeCell ref="D50:E50"/>
    <mergeCell ref="D51:E51"/>
    <mergeCell ref="D52:E52"/>
    <mergeCell ref="D53:E53"/>
    <mergeCell ref="D54:E54"/>
    <mergeCell ref="D60:E60"/>
    <mergeCell ref="D61:E61"/>
    <mergeCell ref="D56:E56"/>
    <mergeCell ref="D57:E57"/>
    <mergeCell ref="F57:G57"/>
    <mergeCell ref="D58:E58"/>
    <mergeCell ref="F58:G58"/>
    <mergeCell ref="D59:E59"/>
    <mergeCell ref="F59:G59"/>
  </mergeCells>
  <phoneticPr fontId="3"/>
  <conditionalFormatting sqref="I11:I61 N11:N61 P11:P61 R11:R61 T11:T61">
    <cfRule type="cellIs" dxfId="791" priority="106" operator="equal">
      <formula>$I$8</formula>
    </cfRule>
    <cfRule type="cellIs" dxfId="790" priority="107" operator="equal">
      <formula>$I$7</formula>
    </cfRule>
  </conditionalFormatting>
  <conditionalFormatting sqref="V11:V61">
    <cfRule type="cellIs" dxfId="789" priority="89" operator="equal">
      <formula>$I$7</formula>
    </cfRule>
    <cfRule type="cellIs" dxfId="788" priority="88" operator="equal">
      <formula>$I$8</formula>
    </cfRule>
  </conditionalFormatting>
  <conditionalFormatting sqref="X11:X61">
    <cfRule type="cellIs" dxfId="787" priority="87" operator="equal">
      <formula>$I$7</formula>
    </cfRule>
    <cfRule type="cellIs" dxfId="786" priority="86" operator="equal">
      <formula>$I$8</formula>
    </cfRule>
  </conditionalFormatting>
  <conditionalFormatting sqref="Z11:Z61">
    <cfRule type="cellIs" dxfId="785" priority="84" operator="equal">
      <formula>$I$7</formula>
    </cfRule>
    <cfRule type="cellIs" dxfId="784" priority="83" operator="equal">
      <formula>$I$8</formula>
    </cfRule>
  </conditionalFormatting>
  <conditionalFormatting sqref="AB11:AB61">
    <cfRule type="cellIs" dxfId="783" priority="82" operator="equal">
      <formula>$I$7</formula>
    </cfRule>
    <cfRule type="cellIs" dxfId="782" priority="81" operator="equal">
      <formula>$I$8</formula>
    </cfRule>
  </conditionalFormatting>
  <conditionalFormatting sqref="AD11:AD61">
    <cfRule type="cellIs" dxfId="781" priority="80" operator="equal">
      <formula>$I$7</formula>
    </cfRule>
    <cfRule type="cellIs" dxfId="780" priority="79" operator="equal">
      <formula>$I$8</formula>
    </cfRule>
  </conditionalFormatting>
  <conditionalFormatting sqref="AF11:AF61">
    <cfRule type="cellIs" dxfId="779" priority="78" operator="equal">
      <formula>$I$7</formula>
    </cfRule>
    <cfRule type="cellIs" dxfId="778" priority="77" operator="equal">
      <formula>$I$8</formula>
    </cfRule>
  </conditionalFormatting>
  <conditionalFormatting sqref="AH11:AH61">
    <cfRule type="cellIs" dxfId="777" priority="76" operator="equal">
      <formula>$I$7</formula>
    </cfRule>
    <cfRule type="cellIs" dxfId="776" priority="75" operator="equal">
      <formula>$I$8</formula>
    </cfRule>
  </conditionalFormatting>
  <conditionalFormatting sqref="AJ11:AJ61">
    <cfRule type="cellIs" dxfId="775" priority="74" operator="equal">
      <formula>$I$7</formula>
    </cfRule>
    <cfRule type="cellIs" dxfId="774" priority="73" operator="equal">
      <formula>$I$8</formula>
    </cfRule>
  </conditionalFormatting>
  <conditionalFormatting sqref="AL11:AL61">
    <cfRule type="cellIs" dxfId="773" priority="48" operator="equal">
      <formula>$I$7</formula>
    </cfRule>
    <cfRule type="cellIs" dxfId="772" priority="47" operator="equal">
      <formula>$I$8</formula>
    </cfRule>
  </conditionalFormatting>
  <conditionalFormatting sqref="AN11:AN61">
    <cfRule type="cellIs" dxfId="771" priority="46" operator="equal">
      <formula>$I$7</formula>
    </cfRule>
    <cfRule type="cellIs" dxfId="770" priority="45" operator="equal">
      <formula>$I$8</formula>
    </cfRule>
  </conditionalFormatting>
  <conditionalFormatting sqref="AP11:AP61">
    <cfRule type="cellIs" dxfId="769" priority="44" operator="equal">
      <formula>$I$7</formula>
    </cfRule>
    <cfRule type="cellIs" dxfId="768" priority="43" operator="equal">
      <formula>$I$8</formula>
    </cfRule>
  </conditionalFormatting>
  <conditionalFormatting sqref="AR11:AR61">
    <cfRule type="cellIs" dxfId="767" priority="41" operator="equal">
      <formula>$I$8</formula>
    </cfRule>
    <cfRule type="cellIs" dxfId="766" priority="42" operator="equal">
      <formula>$I$7</formula>
    </cfRule>
  </conditionalFormatting>
  <conditionalFormatting sqref="AT11:AT61">
    <cfRule type="cellIs" dxfId="765" priority="40" operator="equal">
      <formula>$I$7</formula>
    </cfRule>
    <cfRule type="cellIs" dxfId="764" priority="39" operator="equal">
      <formula>$I$8</formula>
    </cfRule>
  </conditionalFormatting>
  <conditionalFormatting sqref="AV11:AV61">
    <cfRule type="cellIs" dxfId="763" priority="38" operator="equal">
      <formula>$I$7</formula>
    </cfRule>
    <cfRule type="cellIs" dxfId="762" priority="37" operator="equal">
      <formula>$I$8</formula>
    </cfRule>
  </conditionalFormatting>
  <conditionalFormatting sqref="AX11:AX61">
    <cfRule type="cellIs" dxfId="761" priority="36" operator="equal">
      <formula>$I$7</formula>
    </cfRule>
    <cfRule type="cellIs" dxfId="760" priority="35" operator="equal">
      <formula>$I$8</formula>
    </cfRule>
  </conditionalFormatting>
  <conditionalFormatting sqref="AZ11:AZ61">
    <cfRule type="cellIs" dxfId="759" priority="33" operator="equal">
      <formula>$I$8</formula>
    </cfRule>
    <cfRule type="cellIs" dxfId="758" priority="34" operator="equal">
      <formula>$I$7</formula>
    </cfRule>
  </conditionalFormatting>
  <conditionalFormatting sqref="BB11:BB61">
    <cfRule type="cellIs" dxfId="757" priority="32" operator="equal">
      <formula>$I$7</formula>
    </cfRule>
    <cfRule type="cellIs" dxfId="756" priority="31" operator="equal">
      <formula>$I$8</formula>
    </cfRule>
  </conditionalFormatting>
  <conditionalFormatting sqref="BD11:BD61">
    <cfRule type="cellIs" dxfId="755" priority="30" operator="equal">
      <formula>$I$7</formula>
    </cfRule>
    <cfRule type="cellIs" dxfId="754" priority="29" operator="equal">
      <formula>$I$8</formula>
    </cfRule>
  </conditionalFormatting>
  <conditionalFormatting sqref="BF11:BF61">
    <cfRule type="cellIs" dxfId="753" priority="28" operator="equal">
      <formula>$I$7</formula>
    </cfRule>
    <cfRule type="cellIs" dxfId="752" priority="27" operator="equal">
      <formula>$I$8</formula>
    </cfRule>
  </conditionalFormatting>
  <conditionalFormatting sqref="BH11:BH61">
    <cfRule type="cellIs" dxfId="751" priority="25" operator="equal">
      <formula>$I$8</formula>
    </cfRule>
    <cfRule type="cellIs" dxfId="750" priority="26" operator="equal">
      <formula>$I$7</formula>
    </cfRule>
  </conditionalFormatting>
  <conditionalFormatting sqref="BJ11:BJ61">
    <cfRule type="cellIs" dxfId="749" priority="24" operator="equal">
      <formula>$I$7</formula>
    </cfRule>
    <cfRule type="cellIs" dxfId="748" priority="23" operator="equal">
      <formula>$I$8</formula>
    </cfRule>
  </conditionalFormatting>
  <conditionalFormatting sqref="BL11:BL61">
    <cfRule type="cellIs" dxfId="747" priority="22" operator="equal">
      <formula>$I$7</formula>
    </cfRule>
    <cfRule type="cellIs" dxfId="746" priority="21" operator="equal">
      <formula>$I$8</formula>
    </cfRule>
  </conditionalFormatting>
  <conditionalFormatting sqref="BN11:BN61">
    <cfRule type="cellIs" dxfId="745" priority="20" operator="equal">
      <formula>$I$7</formula>
    </cfRule>
    <cfRule type="cellIs" dxfId="744" priority="19" operator="equal">
      <formula>$I$8</formula>
    </cfRule>
  </conditionalFormatting>
  <conditionalFormatting sqref="BP11:BP61">
    <cfRule type="cellIs" dxfId="743" priority="18" operator="equal">
      <formula>$I$7</formula>
    </cfRule>
    <cfRule type="cellIs" dxfId="742" priority="17" operator="equal">
      <formula>$I$8</formula>
    </cfRule>
  </conditionalFormatting>
  <conditionalFormatting sqref="BR11:BR61">
    <cfRule type="cellIs" dxfId="741" priority="16" operator="equal">
      <formula>$I$7</formula>
    </cfRule>
    <cfRule type="cellIs" dxfId="740" priority="15" operator="equal">
      <formula>$I$8</formula>
    </cfRule>
  </conditionalFormatting>
  <conditionalFormatting sqref="BT11:BT61">
    <cfRule type="cellIs" dxfId="739" priority="14" operator="equal">
      <formula>$I$7</formula>
    </cfRule>
    <cfRule type="cellIs" dxfId="738" priority="13" operator="equal">
      <formula>$I$8</formula>
    </cfRule>
  </conditionalFormatting>
  <conditionalFormatting sqref="BV11:BV61">
    <cfRule type="cellIs" dxfId="737" priority="12" operator="equal">
      <formula>$I$7</formula>
    </cfRule>
    <cfRule type="cellIs" dxfId="736" priority="11" operator="equal">
      <formula>$I$8</formula>
    </cfRule>
  </conditionalFormatting>
  <conditionalFormatting sqref="BX11:BX61">
    <cfRule type="cellIs" dxfId="735" priority="10" operator="equal">
      <formula>$I$7</formula>
    </cfRule>
    <cfRule type="cellIs" dxfId="734" priority="9" operator="equal">
      <formula>$I$8</formula>
    </cfRule>
  </conditionalFormatting>
  <conditionalFormatting sqref="BZ11:BZ61">
    <cfRule type="cellIs" dxfId="733" priority="8" operator="equal">
      <formula>$I$7</formula>
    </cfRule>
    <cfRule type="cellIs" dxfId="732" priority="7" operator="equal">
      <formula>$I$8</formula>
    </cfRule>
  </conditionalFormatting>
  <conditionalFormatting sqref="CB11:CB61">
    <cfRule type="cellIs" dxfId="731" priority="6" operator="equal">
      <formula>$I$7</formula>
    </cfRule>
    <cfRule type="cellIs" dxfId="730" priority="5" operator="equal">
      <formula>$I$8</formula>
    </cfRule>
  </conditionalFormatting>
  <conditionalFormatting sqref="CD11:CD61">
    <cfRule type="cellIs" dxfId="729" priority="4" operator="equal">
      <formula>$I$7</formula>
    </cfRule>
    <cfRule type="cellIs" dxfId="728" priority="3" operator="equal">
      <formula>$I$8</formula>
    </cfRule>
  </conditionalFormatting>
  <conditionalFormatting sqref="CF11:CF61">
    <cfRule type="cellIs" dxfId="727" priority="1" operator="equal">
      <formula>$I$8</formula>
    </cfRule>
    <cfRule type="cellIs" dxfId="726" priority="2" operator="equal">
      <formula>$I$7</formula>
    </cfRule>
  </conditionalFormatting>
  <pageMargins left="0.78740157480314965" right="0" top="0.39370078740157483" bottom="0" header="0" footer="0"/>
  <pageSetup paperSize="8" scale="93" orientation="landscape" r:id="rId1"/>
  <headerFooter alignWithMargins="0"/>
  <colBreaks count="1" manualBreakCount="1">
    <brk id="24" max="16383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D3C0F-4CDC-4D52-B8EE-92D96C05A45D}">
  <sheetPr>
    <tabColor rgb="FF66FFFF"/>
  </sheetPr>
  <dimension ref="A1:CL62"/>
  <sheetViews>
    <sheetView showGridLines="0" view="pageBreakPreview" zoomScaleNormal="100" zoomScaleSheetLayoutView="100" workbookViewId="0">
      <pane xSplit="12" ySplit="10" topLeftCell="M11" activePane="bottomRight" state="frozen"/>
      <selection activeCell="Q24" sqref="Q24"/>
      <selection pane="topRight" activeCell="Q24" sqref="Q24"/>
      <selection pane="bottomLeft" activeCell="Q24" sqref="Q24"/>
      <selection pane="bottomRight" activeCell="M6" sqref="M6:N6"/>
    </sheetView>
  </sheetViews>
  <sheetFormatPr defaultColWidth="1.625" defaultRowHeight="13.5"/>
  <cols>
    <col min="1" max="1" width="2.75" style="110" customWidth="1"/>
    <col min="2" max="2" width="6" style="112" bestFit="1" customWidth="1"/>
    <col min="3" max="3" width="6" style="112" customWidth="1"/>
    <col min="4" max="4" width="10.625" style="110" customWidth="1"/>
    <col min="5" max="5" width="22.625" style="110" customWidth="1"/>
    <col min="6" max="7" width="8.625" style="110" customWidth="1"/>
    <col min="8" max="8" width="14.625" style="110" customWidth="1"/>
    <col min="9" max="9" width="2.125" style="113" customWidth="1"/>
    <col min="10" max="11" width="14.625" style="110" customWidth="1"/>
    <col min="12" max="12" width="8.625" style="110" customWidth="1"/>
    <col min="13" max="13" width="16.625" style="110" customWidth="1"/>
    <col min="14" max="14" width="2.125" style="110" customWidth="1"/>
    <col min="15" max="15" width="16.625" style="110" customWidth="1"/>
    <col min="16" max="16" width="2.125" style="110" customWidth="1"/>
    <col min="17" max="17" width="16.625" style="110" customWidth="1"/>
    <col min="18" max="18" width="2.125" style="110" customWidth="1"/>
    <col min="19" max="19" width="16.625" style="110" customWidth="1"/>
    <col min="20" max="20" width="2.125" style="110" customWidth="1"/>
    <col min="21" max="21" width="16.625" style="110" customWidth="1"/>
    <col min="22" max="22" width="2.125" style="110" customWidth="1"/>
    <col min="23" max="23" width="16.625" style="110" customWidth="1"/>
    <col min="24" max="24" width="2.125" style="110" customWidth="1"/>
    <col min="25" max="25" width="16.625" style="110" customWidth="1"/>
    <col min="26" max="26" width="2.125" style="110" customWidth="1"/>
    <col min="27" max="27" width="16.625" style="110" customWidth="1"/>
    <col min="28" max="28" width="2.125" style="110" customWidth="1"/>
    <col min="29" max="29" width="16.625" style="110" customWidth="1"/>
    <col min="30" max="30" width="2.125" style="110" customWidth="1"/>
    <col min="31" max="31" width="16.625" style="110" customWidth="1"/>
    <col min="32" max="32" width="2.125" style="110" customWidth="1"/>
    <col min="33" max="33" width="16.625" style="110" customWidth="1"/>
    <col min="34" max="34" width="2.125" style="110" customWidth="1"/>
    <col min="35" max="35" width="16.625" style="110" customWidth="1"/>
    <col min="36" max="36" width="2.125" style="110" customWidth="1"/>
    <col min="37" max="37" width="16.625" style="110" customWidth="1"/>
    <col min="38" max="38" width="1.625" style="110" customWidth="1"/>
    <col min="39" max="39" width="16.625" style="110" customWidth="1"/>
    <col min="40" max="40" width="1.625" style="110" customWidth="1"/>
    <col min="41" max="41" width="16.625" style="110" customWidth="1"/>
    <col min="42" max="42" width="1.625" style="110" customWidth="1"/>
    <col min="43" max="43" width="16.625" style="110" customWidth="1"/>
    <col min="44" max="44" width="1.625" style="110" customWidth="1"/>
    <col min="45" max="45" width="16.625" style="110" customWidth="1"/>
    <col min="46" max="46" width="1.625" style="110" customWidth="1"/>
    <col min="47" max="47" width="16.625" style="110" customWidth="1"/>
    <col min="48" max="48" width="1.625" style="110" customWidth="1"/>
    <col min="49" max="49" width="16.625" style="110" customWidth="1"/>
    <col min="50" max="50" width="1.625" style="110" customWidth="1"/>
    <col min="51" max="51" width="16.625" style="110" customWidth="1"/>
    <col min="52" max="52" width="1.625" style="110" customWidth="1"/>
    <col min="53" max="53" width="16.625" style="110" customWidth="1"/>
    <col min="54" max="54" width="1.625" style="110" customWidth="1"/>
    <col min="55" max="55" width="16.625" style="110" customWidth="1"/>
    <col min="56" max="56" width="1.625" style="110" customWidth="1"/>
    <col min="57" max="57" width="16.625" style="110" customWidth="1"/>
    <col min="58" max="58" width="1.625" style="110" customWidth="1"/>
    <col min="59" max="59" width="16.625" style="110" customWidth="1"/>
    <col min="60" max="60" width="1.625" style="110" customWidth="1"/>
    <col min="61" max="61" width="16.625" style="110" customWidth="1"/>
    <col min="62" max="62" width="1.625" style="110" customWidth="1"/>
    <col min="63" max="63" width="16.625" style="110" customWidth="1"/>
    <col min="64" max="64" width="1.625" style="110" customWidth="1"/>
    <col min="65" max="65" width="16.625" style="110" customWidth="1"/>
    <col min="66" max="66" width="1.625" style="110" customWidth="1"/>
    <col min="67" max="67" width="16.625" style="110" customWidth="1"/>
    <col min="68" max="68" width="1.625" style="110" customWidth="1"/>
    <col min="69" max="69" width="16.625" style="110" customWidth="1"/>
    <col min="70" max="70" width="1.625" style="110" customWidth="1"/>
    <col min="71" max="71" width="16.625" style="110" customWidth="1"/>
    <col min="72" max="72" width="1.625" style="110" customWidth="1"/>
    <col min="73" max="73" width="16.625" style="110" customWidth="1"/>
    <col min="74" max="74" width="1.625" style="110" customWidth="1"/>
    <col min="75" max="75" width="16.625" style="110" customWidth="1"/>
    <col min="76" max="76" width="1.625" style="110" customWidth="1"/>
    <col min="77" max="77" width="16.625" style="110" customWidth="1"/>
    <col min="78" max="78" width="1.625" style="110" customWidth="1"/>
    <col min="79" max="79" width="16.625" style="110" customWidth="1"/>
    <col min="80" max="80" width="1.625" style="110" customWidth="1"/>
    <col min="81" max="81" width="16.625" style="110" customWidth="1"/>
    <col min="82" max="82" width="1.625" style="110" customWidth="1"/>
    <col min="83" max="83" width="16.625" style="110" customWidth="1"/>
    <col min="84" max="84" width="1.625" style="110" customWidth="1"/>
    <col min="85" max="85" width="16.625" style="110" customWidth="1"/>
    <col min="86" max="86" width="1.625" style="110" customWidth="1"/>
    <col min="87" max="87" width="16.625" style="110" customWidth="1"/>
    <col min="88" max="88" width="1.625" style="110" customWidth="1"/>
    <col min="89" max="89" width="16.625" style="110" customWidth="1"/>
    <col min="90" max="90" width="1.625" style="110" customWidth="1"/>
    <col min="91" max="91" width="17.125" style="3" customWidth="1"/>
    <col min="92" max="92" width="1.625" style="3" customWidth="1"/>
    <col min="93" max="93" width="17.125" style="3" customWidth="1"/>
    <col min="94" max="94" width="1.625" style="3" customWidth="1"/>
    <col min="95" max="95" width="17.125" style="3" customWidth="1"/>
    <col min="96" max="96" width="1.625" style="3" customWidth="1"/>
    <col min="97" max="97" width="17.125" style="3" customWidth="1"/>
    <col min="98" max="98" width="1.625" style="3" customWidth="1"/>
    <col min="99" max="99" width="17.125" style="3" customWidth="1"/>
    <col min="100" max="100" width="1.625" style="3" customWidth="1"/>
    <col min="101" max="101" width="17.125" style="3" customWidth="1"/>
    <col min="102" max="102" width="1.625" style="3" customWidth="1"/>
    <col min="103" max="103" width="17.125" style="3" customWidth="1"/>
    <col min="104" max="104" width="1.625" style="3" customWidth="1"/>
    <col min="105" max="105" width="17.125" style="3" customWidth="1"/>
    <col min="106" max="106" width="1.625" style="3" customWidth="1"/>
    <col min="107" max="107" width="17.125" style="3" customWidth="1"/>
    <col min="108" max="108" width="1.625" style="3" customWidth="1"/>
    <col min="109" max="109" width="17.125" style="3" customWidth="1"/>
    <col min="110" max="110" width="1.625" style="3" customWidth="1"/>
    <col min="111" max="111" width="17.125" style="3" customWidth="1"/>
    <col min="112" max="112" width="1.625" style="3" customWidth="1"/>
    <col min="113" max="113" width="17.125" style="3" customWidth="1"/>
    <col min="114" max="114" width="1.625" style="3" customWidth="1"/>
    <col min="115" max="115" width="17.125" style="3" customWidth="1"/>
    <col min="116" max="116" width="1.625" style="3" customWidth="1"/>
    <col min="117" max="117" width="17.125" style="3" customWidth="1"/>
    <col min="118" max="118" width="1.625" style="3" customWidth="1"/>
    <col min="119" max="119" width="17.125" style="3" customWidth="1"/>
    <col min="120" max="120" width="1.625" style="3" customWidth="1"/>
    <col min="121" max="121" width="17.125" style="3" customWidth="1"/>
    <col min="122" max="122" width="1.625" style="3" customWidth="1"/>
    <col min="123" max="123" width="17.125" style="3" customWidth="1"/>
    <col min="124" max="124" width="1.625" style="3" customWidth="1"/>
    <col min="125" max="125" width="17.125" style="3" customWidth="1"/>
    <col min="126" max="126" width="1.625" style="3" customWidth="1"/>
    <col min="127" max="127" width="17.125" style="3" customWidth="1"/>
    <col min="128" max="128" width="1.625" style="3" customWidth="1"/>
    <col min="129" max="129" width="17.125" style="3" customWidth="1"/>
    <col min="130" max="130" width="1.625" style="3" customWidth="1"/>
    <col min="131" max="131" width="17.125" style="3" customWidth="1"/>
    <col min="132" max="132" width="1.625" style="3" customWidth="1"/>
    <col min="133" max="133" width="17.125" style="3" customWidth="1"/>
    <col min="134" max="134" width="1.625" style="3" customWidth="1"/>
    <col min="135" max="135" width="17.125" style="3" customWidth="1"/>
    <col min="136" max="136" width="1.625" style="3" customWidth="1"/>
    <col min="137" max="137" width="17.125" style="3" customWidth="1"/>
    <col min="138" max="138" width="1.625" style="3" customWidth="1"/>
    <col min="139" max="139" width="17.125" style="3" customWidth="1"/>
    <col min="140" max="140" width="1.625" style="3" customWidth="1"/>
    <col min="141" max="141" width="17.125" style="3" customWidth="1"/>
    <col min="142" max="142" width="1.625" style="3" customWidth="1"/>
    <col min="143" max="143" width="17.125" style="3" customWidth="1"/>
    <col min="144" max="144" width="1.625" style="3" customWidth="1"/>
    <col min="145" max="145" width="17.125" style="3" customWidth="1"/>
    <col min="146" max="146" width="1.625" style="3" customWidth="1"/>
    <col min="147" max="147" width="17.125" style="3" customWidth="1"/>
    <col min="148" max="148" width="1.625" style="3" customWidth="1"/>
    <col min="149" max="149" width="17.125" style="3" customWidth="1"/>
    <col min="150" max="150" width="1.625" style="3" customWidth="1"/>
    <col min="151" max="151" width="17.125" style="3" customWidth="1"/>
    <col min="152" max="152" width="1.625" style="3" customWidth="1"/>
    <col min="153" max="153" width="17.125" style="3" customWidth="1"/>
    <col min="154" max="154" width="1.625" style="3" customWidth="1"/>
    <col min="155" max="155" width="17.125" style="3" customWidth="1"/>
    <col min="156" max="156" width="1.625" style="3" customWidth="1"/>
    <col min="157" max="157" width="17.125" style="3" customWidth="1"/>
    <col min="158" max="158" width="1.625" style="3" customWidth="1"/>
    <col min="159" max="159" width="17.125" style="3" customWidth="1"/>
    <col min="160" max="160" width="1.625" style="3" customWidth="1"/>
    <col min="161" max="161" width="17.125" style="3" customWidth="1"/>
    <col min="162" max="162" width="1.625" style="3" customWidth="1"/>
    <col min="163" max="163" width="17.125" style="3" customWidth="1"/>
    <col min="164" max="164" width="1.625" style="3" customWidth="1"/>
    <col min="165" max="165" width="17.125" style="3" customWidth="1"/>
    <col min="166" max="166" width="1.625" style="3" customWidth="1"/>
    <col min="167" max="167" width="17.125" style="3" customWidth="1"/>
    <col min="168" max="168" width="1.625" style="3" customWidth="1"/>
    <col min="169" max="169" width="17.125" style="3" customWidth="1"/>
    <col min="170" max="170" width="1.625" style="3" customWidth="1"/>
    <col min="171" max="171" width="17.125" style="3" customWidth="1"/>
    <col min="172" max="172" width="1.625" style="3" customWidth="1"/>
    <col min="173" max="173" width="17.125" style="3" customWidth="1"/>
    <col min="174" max="174" width="1.625" style="3" customWidth="1"/>
    <col min="175" max="175" width="17.125" style="3" customWidth="1"/>
    <col min="176" max="176" width="1.625" style="3" customWidth="1"/>
    <col min="177" max="177" width="17.125" style="3" customWidth="1"/>
    <col min="178" max="178" width="1.625" style="3" customWidth="1"/>
    <col min="179" max="179" width="17.125" style="3" customWidth="1"/>
    <col min="180" max="180" width="1.625" style="3" customWidth="1"/>
    <col min="181" max="181" width="17.125" style="3" customWidth="1"/>
    <col min="182" max="182" width="1.625" style="3" customWidth="1"/>
    <col min="183" max="183" width="17.125" style="3" customWidth="1"/>
    <col min="184" max="184" width="1.625" style="3" customWidth="1"/>
    <col min="185" max="185" width="17.125" style="3" customWidth="1"/>
    <col min="186" max="186" width="1.625" style="3" customWidth="1"/>
    <col min="187" max="187" width="17.125" style="3" customWidth="1"/>
    <col min="188" max="188" width="1.625" style="3" customWidth="1"/>
    <col min="189" max="189" width="17.125" style="3" customWidth="1"/>
    <col min="190" max="190" width="1.625" style="3" customWidth="1"/>
    <col min="191" max="191" width="17.125" style="3" customWidth="1"/>
    <col min="192" max="192" width="1.625" style="3" customWidth="1"/>
    <col min="193" max="193" width="17.125" style="3" customWidth="1"/>
    <col min="194" max="194" width="1.625" style="3" customWidth="1"/>
    <col min="195" max="195" width="17.125" style="3" customWidth="1"/>
    <col min="196" max="196" width="1.625" style="3" customWidth="1"/>
    <col min="197" max="197" width="17.125" style="3" customWidth="1"/>
    <col min="198" max="198" width="1.625" style="3" customWidth="1"/>
    <col min="199" max="199" width="17.125" style="3" customWidth="1"/>
    <col min="200" max="200" width="1.625" style="3" customWidth="1"/>
    <col min="201" max="201" width="17.125" style="3" customWidth="1"/>
    <col min="202" max="202" width="1.625" style="3" customWidth="1"/>
    <col min="203" max="203" width="17.125" style="3" customWidth="1"/>
    <col min="204" max="204" width="1.625" style="3" customWidth="1"/>
    <col min="205" max="205" width="17.125" style="3" customWidth="1"/>
    <col min="206" max="206" width="1.625" style="3" customWidth="1"/>
    <col min="207" max="207" width="17.125" style="3" customWidth="1"/>
    <col min="208" max="208" width="1.625" style="3" customWidth="1"/>
    <col min="209" max="209" width="17.125" style="3" customWidth="1"/>
    <col min="210" max="210" width="1.625" style="3" customWidth="1"/>
    <col min="211" max="211" width="17.125" style="3" customWidth="1"/>
    <col min="212" max="212" width="1.625" style="3" customWidth="1"/>
    <col min="213" max="213" width="17.125" style="3" customWidth="1"/>
    <col min="214" max="214" width="1.625" style="3" customWidth="1"/>
    <col min="215" max="215" width="17.125" style="3" customWidth="1"/>
    <col min="216" max="216" width="1.625" style="3" customWidth="1"/>
    <col min="217" max="217" width="17.125" style="3" customWidth="1"/>
    <col min="218" max="218" width="1.625" style="3" customWidth="1"/>
    <col min="219" max="219" width="17.125" style="3" customWidth="1"/>
    <col min="220" max="220" width="1.625" style="3" customWidth="1"/>
    <col min="221" max="221" width="17.125" style="3" customWidth="1"/>
    <col min="222" max="222" width="1.625" style="3" customWidth="1"/>
    <col min="223" max="223" width="17.125" style="3" customWidth="1"/>
    <col min="224" max="224" width="1.625" style="3" customWidth="1"/>
    <col min="225" max="225" width="17.125" style="3" customWidth="1"/>
    <col min="226" max="226" width="1.625" style="3" customWidth="1"/>
    <col min="227" max="227" width="17.125" style="3" customWidth="1"/>
    <col min="228" max="228" width="1.625" style="3" customWidth="1"/>
    <col min="229" max="229" width="17.125" style="3" customWidth="1"/>
    <col min="230" max="230" width="1.625" style="3" customWidth="1"/>
    <col min="231" max="231" width="17.125" style="3" customWidth="1"/>
    <col min="232" max="232" width="1.625" style="3" customWidth="1"/>
    <col min="233" max="233" width="17.125" style="3" customWidth="1"/>
    <col min="234" max="234" width="1.625" style="3" customWidth="1"/>
    <col min="235" max="235" width="17.125" style="3" customWidth="1"/>
    <col min="236" max="236" width="1.625" style="3" customWidth="1"/>
    <col min="237" max="237" width="17.125" style="3" customWidth="1"/>
    <col min="238" max="238" width="1.625" style="3" customWidth="1"/>
    <col min="239" max="239" width="17.125" style="3" customWidth="1"/>
    <col min="240" max="240" width="1.625" style="3" customWidth="1"/>
    <col min="241" max="241" width="17.125" style="3" customWidth="1"/>
    <col min="242" max="242" width="1.625" style="3" customWidth="1"/>
    <col min="243" max="243" width="17.125" style="3" customWidth="1"/>
    <col min="244" max="244" width="1.625" style="3" customWidth="1"/>
    <col min="245" max="245" width="17.125" style="3" customWidth="1"/>
    <col min="246" max="246" width="1.625" style="3" customWidth="1"/>
    <col min="247" max="247" width="17.125" style="3" customWidth="1"/>
    <col min="248" max="248" width="1.625" style="3" customWidth="1"/>
    <col min="249" max="16384" width="1.625" style="3"/>
  </cols>
  <sheetData>
    <row r="1" spans="1:90" ht="9" customHeight="1">
      <c r="A1" s="1"/>
      <c r="B1" s="2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3"/>
      <c r="O1" s="1"/>
      <c r="P1" s="3"/>
      <c r="Q1" s="1"/>
      <c r="R1" s="3"/>
      <c r="S1" s="1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</row>
    <row r="2" spans="1:90" ht="24" customHeight="1">
      <c r="A2" s="1"/>
      <c r="B2" s="2"/>
      <c r="C2" s="2"/>
      <c r="D2" s="4" t="s">
        <v>0</v>
      </c>
      <c r="E2" s="4"/>
      <c r="F2" s="4"/>
      <c r="G2" s="4"/>
      <c r="H2" s="4"/>
      <c r="I2" s="5"/>
      <c r="J2" s="4"/>
      <c r="K2" s="4"/>
      <c r="L2" s="4"/>
      <c r="M2" s="4"/>
      <c r="N2" s="3"/>
      <c r="O2" s="4"/>
      <c r="P2" s="3"/>
      <c r="Q2" s="4"/>
      <c r="R2" s="3"/>
      <c r="S2" s="4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</row>
    <row r="3" spans="1:90" ht="20.100000000000001" customHeight="1">
      <c r="A3" s="1"/>
      <c r="B3" s="2"/>
      <c r="C3" s="2"/>
      <c r="D3" s="6" t="s">
        <v>1</v>
      </c>
      <c r="E3" s="7" t="s">
        <v>2</v>
      </c>
      <c r="F3" s="8"/>
      <c r="G3" s="8"/>
      <c r="H3" s="9"/>
      <c r="I3" s="10"/>
      <c r="J3" s="9"/>
      <c r="K3" s="9"/>
      <c r="L3" s="9"/>
      <c r="M3" s="9"/>
      <c r="N3" s="3"/>
      <c r="O3" s="9"/>
      <c r="P3" s="3"/>
      <c r="Q3" s="9"/>
      <c r="R3" s="3"/>
      <c r="S3" s="9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</row>
    <row r="4" spans="1:90" ht="14.1" customHeight="1">
      <c r="A4" s="1"/>
      <c r="B4" s="2" t="s">
        <v>3</v>
      </c>
      <c r="C4" s="2" t="s">
        <v>4</v>
      </c>
      <c r="D4" s="205" t="s">
        <v>5</v>
      </c>
      <c r="E4" s="206"/>
      <c r="F4" s="11"/>
      <c r="G4" s="12"/>
      <c r="H4" s="13"/>
      <c r="I4" s="14"/>
      <c r="J4" s="11"/>
      <c r="K4" s="11"/>
      <c r="L4" s="15"/>
      <c r="M4" s="207" t="s">
        <v>221</v>
      </c>
      <c r="N4" s="199"/>
      <c r="O4" s="198" t="s">
        <v>222</v>
      </c>
      <c r="P4" s="199"/>
      <c r="Q4" s="198" t="s">
        <v>223</v>
      </c>
      <c r="R4" s="199"/>
      <c r="S4" s="198" t="s">
        <v>224</v>
      </c>
      <c r="T4" s="199"/>
      <c r="U4" s="198" t="s">
        <v>225</v>
      </c>
      <c r="V4" s="199"/>
      <c r="W4" s="198" t="s">
        <v>226</v>
      </c>
      <c r="X4" s="199"/>
      <c r="Y4" s="207" t="s">
        <v>227</v>
      </c>
      <c r="Z4" s="199"/>
      <c r="AA4" s="198" t="s">
        <v>228</v>
      </c>
      <c r="AB4" s="199"/>
      <c r="AC4" s="198" t="s">
        <v>229</v>
      </c>
      <c r="AD4" s="199"/>
      <c r="AE4" s="198" t="s">
        <v>230</v>
      </c>
      <c r="AF4" s="199"/>
      <c r="AG4" s="198" t="s">
        <v>231</v>
      </c>
      <c r="AH4" s="199"/>
      <c r="AI4" s="198" t="s">
        <v>232</v>
      </c>
      <c r="AJ4" s="199"/>
      <c r="AK4" s="188"/>
      <c r="AL4" s="188"/>
      <c r="AM4" s="188"/>
      <c r="AN4" s="188"/>
      <c r="AO4" s="188"/>
      <c r="AP4" s="188"/>
      <c r="AQ4" s="188"/>
      <c r="AR4" s="188"/>
      <c r="AS4" s="188"/>
      <c r="AT4" s="188"/>
      <c r="AU4" s="188"/>
      <c r="AV4" s="188"/>
      <c r="AW4" s="188"/>
      <c r="AX4" s="188"/>
      <c r="AY4" s="188"/>
      <c r="AZ4" s="188"/>
      <c r="BA4" s="188"/>
      <c r="BB4" s="188"/>
      <c r="BC4" s="188"/>
      <c r="BD4" s="188"/>
      <c r="BE4" s="188"/>
      <c r="BF4" s="188"/>
      <c r="BG4" s="188"/>
      <c r="BH4" s="188"/>
      <c r="BI4" s="188"/>
      <c r="BJ4" s="188"/>
      <c r="BK4" s="188"/>
      <c r="BL4" s="188"/>
      <c r="BM4" s="188"/>
      <c r="BN4" s="188"/>
      <c r="BO4" s="188"/>
      <c r="BP4" s="188"/>
      <c r="BQ4" s="188"/>
      <c r="BR4" s="188"/>
      <c r="BS4" s="188"/>
      <c r="BT4" s="188"/>
      <c r="BU4" s="188"/>
      <c r="BV4" s="188"/>
      <c r="BW4" s="188"/>
      <c r="BX4" s="188"/>
      <c r="BY4" s="188"/>
      <c r="BZ4" s="188"/>
      <c r="CA4" s="188"/>
      <c r="CB4" s="188"/>
      <c r="CC4" s="188"/>
      <c r="CD4" s="188"/>
      <c r="CE4" s="188"/>
      <c r="CF4" s="188"/>
      <c r="CG4" s="3"/>
      <c r="CH4" s="3"/>
      <c r="CI4" s="3"/>
      <c r="CJ4" s="3"/>
      <c r="CK4" s="3"/>
      <c r="CL4" s="3"/>
    </row>
    <row r="5" spans="1:90" ht="14.1" customHeight="1">
      <c r="A5" s="1"/>
      <c r="B5" s="16">
        <v>3</v>
      </c>
      <c r="C5" s="16">
        <v>1</v>
      </c>
      <c r="D5" s="194" t="s">
        <v>7</v>
      </c>
      <c r="E5" s="195"/>
      <c r="F5" s="180" t="s">
        <v>8</v>
      </c>
      <c r="G5" s="181"/>
      <c r="H5" s="202" t="s">
        <v>9</v>
      </c>
      <c r="I5" s="181"/>
      <c r="J5" s="19" t="s">
        <v>10</v>
      </c>
      <c r="K5" s="19" t="s">
        <v>11</v>
      </c>
      <c r="L5" s="21" t="s">
        <v>12</v>
      </c>
      <c r="M5" s="203" t="s">
        <v>205</v>
      </c>
      <c r="N5" s="204"/>
      <c r="O5" s="203" t="s">
        <v>97</v>
      </c>
      <c r="P5" s="204"/>
      <c r="Q5" s="203" t="s">
        <v>98</v>
      </c>
      <c r="R5" s="204"/>
      <c r="S5" s="203" t="s">
        <v>138</v>
      </c>
      <c r="T5" s="204"/>
      <c r="U5" s="203" t="s">
        <v>139</v>
      </c>
      <c r="V5" s="204"/>
      <c r="W5" s="203" t="s">
        <v>206</v>
      </c>
      <c r="X5" s="204"/>
      <c r="Y5" s="203" t="s">
        <v>175</v>
      </c>
      <c r="Z5" s="204"/>
      <c r="AA5" s="203" t="s">
        <v>141</v>
      </c>
      <c r="AB5" s="204"/>
      <c r="AC5" s="203" t="s">
        <v>207</v>
      </c>
      <c r="AD5" s="204"/>
      <c r="AE5" s="203" t="s">
        <v>143</v>
      </c>
      <c r="AF5" s="204"/>
      <c r="AG5" s="203" t="s">
        <v>144</v>
      </c>
      <c r="AH5" s="204"/>
      <c r="AI5" s="203" t="s">
        <v>145</v>
      </c>
      <c r="AJ5" s="204"/>
      <c r="AK5" s="201"/>
      <c r="AL5" s="201"/>
      <c r="AM5" s="201"/>
      <c r="AN5" s="201"/>
      <c r="AO5" s="201"/>
      <c r="AP5" s="201"/>
      <c r="AQ5" s="201"/>
      <c r="AR5" s="201"/>
      <c r="AS5" s="201"/>
      <c r="AT5" s="201"/>
      <c r="AU5" s="201"/>
      <c r="AV5" s="201"/>
      <c r="AW5" s="201"/>
      <c r="AX5" s="201"/>
      <c r="AY5" s="201"/>
      <c r="AZ5" s="201"/>
      <c r="BA5" s="201"/>
      <c r="BB5" s="201"/>
      <c r="BC5" s="201"/>
      <c r="BD5" s="201"/>
      <c r="BE5" s="201"/>
      <c r="BF5" s="201"/>
      <c r="BG5" s="201"/>
      <c r="BH5" s="201"/>
      <c r="BI5" s="201"/>
      <c r="BJ5" s="201"/>
      <c r="BK5" s="201"/>
      <c r="BL5" s="201"/>
      <c r="BM5" s="201"/>
      <c r="BN5" s="201"/>
      <c r="BO5" s="201"/>
      <c r="BP5" s="201"/>
      <c r="BQ5" s="201"/>
      <c r="BR5" s="201"/>
      <c r="BS5" s="201"/>
      <c r="BT5" s="201"/>
      <c r="BU5" s="201"/>
      <c r="BV5" s="201"/>
      <c r="BW5" s="201"/>
      <c r="BX5" s="201"/>
      <c r="BY5" s="201"/>
      <c r="BZ5" s="201"/>
      <c r="CA5" s="201"/>
      <c r="CB5" s="201"/>
      <c r="CC5" s="201"/>
      <c r="CD5" s="201"/>
      <c r="CE5" s="201"/>
      <c r="CF5" s="201"/>
      <c r="CG5" s="3"/>
      <c r="CH5" s="3"/>
      <c r="CI5" s="3"/>
      <c r="CJ5" s="3"/>
      <c r="CK5" s="3"/>
      <c r="CL5" s="3"/>
    </row>
    <row r="6" spans="1:90" ht="14.1" customHeight="1">
      <c r="A6" s="1"/>
      <c r="B6" s="16">
        <v>50</v>
      </c>
      <c r="C6" s="16">
        <v>1</v>
      </c>
      <c r="D6" s="194" t="s">
        <v>14</v>
      </c>
      <c r="E6" s="195"/>
      <c r="F6" s="17"/>
      <c r="G6" s="18"/>
      <c r="H6" s="22"/>
      <c r="I6" s="20"/>
      <c r="J6" s="17"/>
      <c r="K6" s="17"/>
      <c r="L6" s="23"/>
      <c r="M6" s="196" t="s">
        <v>293</v>
      </c>
      <c r="N6" s="175"/>
      <c r="O6" s="196" t="s">
        <v>233</v>
      </c>
      <c r="P6" s="175"/>
      <c r="Q6" s="196" t="s">
        <v>233</v>
      </c>
      <c r="R6" s="175"/>
      <c r="S6" s="196" t="s">
        <v>233</v>
      </c>
      <c r="T6" s="175"/>
      <c r="U6" s="196" t="s">
        <v>233</v>
      </c>
      <c r="V6" s="175"/>
      <c r="W6" s="196" t="s">
        <v>233</v>
      </c>
      <c r="X6" s="175"/>
      <c r="Y6" s="196" t="s">
        <v>233</v>
      </c>
      <c r="Z6" s="175"/>
      <c r="AA6" s="196" t="s">
        <v>233</v>
      </c>
      <c r="AB6" s="175"/>
      <c r="AC6" s="196" t="s">
        <v>233</v>
      </c>
      <c r="AD6" s="175"/>
      <c r="AE6" s="196" t="s">
        <v>233</v>
      </c>
      <c r="AF6" s="175"/>
      <c r="AG6" s="196" t="s">
        <v>233</v>
      </c>
      <c r="AH6" s="175"/>
      <c r="AI6" s="196" t="s">
        <v>233</v>
      </c>
      <c r="AJ6" s="175"/>
      <c r="AK6" s="188"/>
      <c r="AL6" s="188"/>
      <c r="AM6" s="188"/>
      <c r="AN6" s="188"/>
      <c r="AO6" s="188"/>
      <c r="AP6" s="188"/>
      <c r="AQ6" s="188"/>
      <c r="AR6" s="188"/>
      <c r="AS6" s="188"/>
      <c r="AT6" s="188"/>
      <c r="AU6" s="188"/>
      <c r="AV6" s="188"/>
      <c r="AW6" s="188"/>
      <c r="AX6" s="188"/>
      <c r="AY6" s="188"/>
      <c r="AZ6" s="188"/>
      <c r="BA6" s="188"/>
      <c r="BB6" s="188"/>
      <c r="BC6" s="188"/>
      <c r="BD6" s="188"/>
      <c r="BE6" s="188"/>
      <c r="BF6" s="188"/>
      <c r="BG6" s="188"/>
      <c r="BH6" s="188"/>
      <c r="BI6" s="188"/>
      <c r="BJ6" s="188"/>
      <c r="BK6" s="188"/>
      <c r="BL6" s="188"/>
      <c r="BM6" s="188"/>
      <c r="BN6" s="188"/>
      <c r="BO6" s="188"/>
      <c r="BP6" s="188"/>
      <c r="BQ6" s="188"/>
      <c r="BR6" s="188"/>
      <c r="BS6" s="188"/>
      <c r="BT6" s="188"/>
      <c r="BU6" s="188"/>
      <c r="BV6" s="188"/>
      <c r="BW6" s="188"/>
      <c r="BX6" s="188"/>
      <c r="BY6" s="188"/>
      <c r="BZ6" s="188"/>
      <c r="CA6" s="188"/>
      <c r="CB6" s="188"/>
      <c r="CC6" s="188"/>
      <c r="CD6" s="188"/>
      <c r="CE6" s="188"/>
      <c r="CF6" s="188"/>
      <c r="CG6" s="3"/>
      <c r="CH6" s="3"/>
      <c r="CI6" s="3"/>
      <c r="CJ6" s="3"/>
      <c r="CK6" s="3"/>
      <c r="CL6" s="3"/>
    </row>
    <row r="7" spans="1:90" ht="14.1" customHeight="1">
      <c r="A7" s="1"/>
      <c r="B7" s="16">
        <v>7</v>
      </c>
      <c r="C7" s="16">
        <v>1</v>
      </c>
      <c r="D7" s="194" t="s">
        <v>15</v>
      </c>
      <c r="E7" s="195"/>
      <c r="F7" s="17"/>
      <c r="G7" s="18"/>
      <c r="H7" s="24">
        <v>20</v>
      </c>
      <c r="I7" s="25" t="s">
        <v>16</v>
      </c>
      <c r="J7" s="23"/>
      <c r="K7" s="17"/>
      <c r="L7" s="23"/>
      <c r="M7" s="196" t="s">
        <v>17</v>
      </c>
      <c r="N7" s="175"/>
      <c r="O7" s="174" t="s">
        <v>17</v>
      </c>
      <c r="P7" s="175"/>
      <c r="Q7" s="196" t="s">
        <v>17</v>
      </c>
      <c r="R7" s="175"/>
      <c r="S7" s="174" t="s">
        <v>17</v>
      </c>
      <c r="T7" s="175"/>
      <c r="U7" s="196" t="s">
        <v>17</v>
      </c>
      <c r="V7" s="175"/>
      <c r="W7" s="174" t="s">
        <v>17</v>
      </c>
      <c r="X7" s="175"/>
      <c r="Y7" s="196" t="s">
        <v>17</v>
      </c>
      <c r="Z7" s="175"/>
      <c r="AA7" s="174" t="s">
        <v>17</v>
      </c>
      <c r="AB7" s="175"/>
      <c r="AC7" s="196" t="s">
        <v>17</v>
      </c>
      <c r="AD7" s="175"/>
      <c r="AE7" s="174" t="s">
        <v>17</v>
      </c>
      <c r="AF7" s="175"/>
      <c r="AG7" s="196" t="s">
        <v>17</v>
      </c>
      <c r="AH7" s="175"/>
      <c r="AI7" s="174" t="s">
        <v>17</v>
      </c>
      <c r="AJ7" s="175"/>
      <c r="AK7" s="188"/>
      <c r="AL7" s="188"/>
      <c r="AM7" s="188"/>
      <c r="AN7" s="188"/>
      <c r="AO7" s="188"/>
      <c r="AP7" s="188"/>
      <c r="AQ7" s="188"/>
      <c r="AR7" s="188"/>
      <c r="AS7" s="188"/>
      <c r="AT7" s="188"/>
      <c r="AU7" s="188"/>
      <c r="AV7" s="188"/>
      <c r="AW7" s="188"/>
      <c r="AX7" s="188"/>
      <c r="AY7" s="188"/>
      <c r="AZ7" s="188"/>
      <c r="BA7" s="188"/>
      <c r="BB7" s="188"/>
      <c r="BC7" s="188"/>
      <c r="BD7" s="188"/>
      <c r="BE7" s="188"/>
      <c r="BF7" s="188"/>
      <c r="BG7" s="188"/>
      <c r="BH7" s="188"/>
      <c r="BI7" s="188"/>
      <c r="BJ7" s="188"/>
      <c r="BK7" s="188"/>
      <c r="BL7" s="188"/>
      <c r="BM7" s="188"/>
      <c r="BN7" s="188"/>
      <c r="BO7" s="188"/>
      <c r="BP7" s="188"/>
      <c r="BQ7" s="188"/>
      <c r="BR7" s="188"/>
      <c r="BS7" s="188"/>
      <c r="BT7" s="188"/>
      <c r="BU7" s="188"/>
      <c r="BV7" s="188"/>
      <c r="BW7" s="188"/>
      <c r="BX7" s="188"/>
      <c r="BY7" s="188"/>
      <c r="BZ7" s="188"/>
      <c r="CA7" s="188"/>
      <c r="CB7" s="188"/>
      <c r="CC7" s="188"/>
      <c r="CD7" s="188"/>
      <c r="CE7" s="188"/>
      <c r="CF7" s="188"/>
      <c r="CG7" s="3"/>
      <c r="CH7" s="3"/>
      <c r="CI7" s="3"/>
      <c r="CJ7" s="3"/>
      <c r="CK7" s="3"/>
      <c r="CL7" s="3"/>
    </row>
    <row r="8" spans="1:90" ht="14.1" customHeight="1">
      <c r="A8" s="1"/>
      <c r="B8" s="16">
        <v>28</v>
      </c>
      <c r="C8" s="16">
        <v>1</v>
      </c>
      <c r="D8" s="194" t="s">
        <v>18</v>
      </c>
      <c r="E8" s="195"/>
      <c r="F8" s="17"/>
      <c r="G8" s="18"/>
      <c r="H8" s="24">
        <v>10</v>
      </c>
      <c r="I8" s="26" t="s">
        <v>19</v>
      </c>
      <c r="J8" s="23"/>
      <c r="K8" s="17"/>
      <c r="L8" s="23"/>
      <c r="M8" s="196" t="s">
        <v>109</v>
      </c>
      <c r="N8" s="175"/>
      <c r="O8" s="174" t="s">
        <v>109</v>
      </c>
      <c r="P8" s="175"/>
      <c r="Q8" s="174" t="s">
        <v>109</v>
      </c>
      <c r="R8" s="175"/>
      <c r="S8" s="174" t="s">
        <v>109</v>
      </c>
      <c r="T8" s="175"/>
      <c r="U8" s="174" t="s">
        <v>109</v>
      </c>
      <c r="V8" s="175"/>
      <c r="W8" s="174" t="s">
        <v>109</v>
      </c>
      <c r="X8" s="175"/>
      <c r="Y8" s="196" t="s">
        <v>109</v>
      </c>
      <c r="Z8" s="175"/>
      <c r="AA8" s="174" t="s">
        <v>109</v>
      </c>
      <c r="AB8" s="175"/>
      <c r="AC8" s="174" t="s">
        <v>109</v>
      </c>
      <c r="AD8" s="175"/>
      <c r="AE8" s="174" t="s">
        <v>109</v>
      </c>
      <c r="AF8" s="175"/>
      <c r="AG8" s="174" t="s">
        <v>109</v>
      </c>
      <c r="AH8" s="175"/>
      <c r="AI8" s="174" t="s">
        <v>109</v>
      </c>
      <c r="AJ8" s="175"/>
      <c r="AK8" s="188"/>
      <c r="AL8" s="188"/>
      <c r="AM8" s="188"/>
      <c r="AN8" s="188"/>
      <c r="AO8" s="188"/>
      <c r="AP8" s="188"/>
      <c r="AQ8" s="188"/>
      <c r="AR8" s="188"/>
      <c r="AS8" s="188"/>
      <c r="AT8" s="188"/>
      <c r="AU8" s="188"/>
      <c r="AV8" s="188"/>
      <c r="AW8" s="188"/>
      <c r="AX8" s="188"/>
      <c r="AY8" s="188"/>
      <c r="AZ8" s="188"/>
      <c r="BA8" s="188"/>
      <c r="BB8" s="188"/>
      <c r="BC8" s="188"/>
      <c r="BD8" s="188"/>
      <c r="BE8" s="188"/>
      <c r="BF8" s="188"/>
      <c r="BG8" s="188"/>
      <c r="BH8" s="188"/>
      <c r="BI8" s="188"/>
      <c r="BJ8" s="188"/>
      <c r="BK8" s="188"/>
      <c r="BL8" s="188"/>
      <c r="BM8" s="188"/>
      <c r="BN8" s="188"/>
      <c r="BO8" s="188"/>
      <c r="BP8" s="188"/>
      <c r="BQ8" s="188"/>
      <c r="BR8" s="188"/>
      <c r="BS8" s="188"/>
      <c r="BT8" s="188"/>
      <c r="BU8" s="188"/>
      <c r="BV8" s="188"/>
      <c r="BW8" s="188"/>
      <c r="BX8" s="188"/>
      <c r="BY8" s="188"/>
      <c r="BZ8" s="188"/>
      <c r="CA8" s="188"/>
      <c r="CB8" s="188"/>
      <c r="CC8" s="188"/>
      <c r="CD8" s="188"/>
      <c r="CE8" s="188"/>
      <c r="CF8" s="188"/>
      <c r="CG8" s="3"/>
      <c r="CH8" s="3"/>
      <c r="CI8" s="3"/>
      <c r="CJ8" s="3"/>
      <c r="CK8" s="3"/>
      <c r="CL8" s="3"/>
    </row>
    <row r="9" spans="1:90" ht="14.1" customHeight="1">
      <c r="A9" s="1"/>
      <c r="B9" s="16">
        <v>105</v>
      </c>
      <c r="C9" s="16">
        <v>1</v>
      </c>
      <c r="D9" s="194" t="s">
        <v>21</v>
      </c>
      <c r="E9" s="195"/>
      <c r="F9" s="17"/>
      <c r="G9" s="18"/>
      <c r="H9" s="27"/>
      <c r="I9" s="20"/>
      <c r="J9" s="17"/>
      <c r="K9" s="17"/>
      <c r="L9" s="23"/>
      <c r="M9" s="196" t="s">
        <v>147</v>
      </c>
      <c r="N9" s="175"/>
      <c r="O9" s="196" t="s">
        <v>147</v>
      </c>
      <c r="P9" s="175"/>
      <c r="Q9" s="196" t="s">
        <v>147</v>
      </c>
      <c r="R9" s="175"/>
      <c r="S9" s="196" t="s">
        <v>147</v>
      </c>
      <c r="T9" s="175"/>
      <c r="U9" s="196" t="s">
        <v>234</v>
      </c>
      <c r="V9" s="175"/>
      <c r="W9" s="196" t="s">
        <v>147</v>
      </c>
      <c r="X9" s="175"/>
      <c r="Y9" s="196" t="s">
        <v>147</v>
      </c>
      <c r="Z9" s="175"/>
      <c r="AA9" s="196" t="s">
        <v>147</v>
      </c>
      <c r="AB9" s="175"/>
      <c r="AC9" s="196" t="s">
        <v>147</v>
      </c>
      <c r="AD9" s="175"/>
      <c r="AE9" s="196" t="s">
        <v>147</v>
      </c>
      <c r="AF9" s="175"/>
      <c r="AG9" s="196" t="s">
        <v>147</v>
      </c>
      <c r="AH9" s="175"/>
      <c r="AI9" s="196" t="s">
        <v>147</v>
      </c>
      <c r="AJ9" s="175"/>
      <c r="AK9" s="188"/>
      <c r="AL9" s="188"/>
      <c r="AM9" s="188"/>
      <c r="AN9" s="188"/>
      <c r="AO9" s="188"/>
      <c r="AP9" s="188"/>
      <c r="AQ9" s="188"/>
      <c r="AR9" s="188"/>
      <c r="AS9" s="188"/>
      <c r="AT9" s="188"/>
      <c r="AU9" s="188"/>
      <c r="AV9" s="188"/>
      <c r="AW9" s="188"/>
      <c r="AX9" s="188"/>
      <c r="AY9" s="188"/>
      <c r="AZ9" s="188"/>
      <c r="BA9" s="188"/>
      <c r="BB9" s="188"/>
      <c r="BC9" s="188"/>
      <c r="BD9" s="188"/>
      <c r="BE9" s="188"/>
      <c r="BF9" s="188"/>
      <c r="BG9" s="188"/>
      <c r="BH9" s="188"/>
      <c r="BI9" s="188"/>
      <c r="BJ9" s="188"/>
      <c r="BK9" s="188"/>
      <c r="BL9" s="188"/>
      <c r="BM9" s="188"/>
      <c r="BN9" s="188"/>
      <c r="BO9" s="188"/>
      <c r="BP9" s="188"/>
      <c r="BQ9" s="188"/>
      <c r="BR9" s="188"/>
      <c r="BS9" s="188"/>
      <c r="BT9" s="188"/>
      <c r="BU9" s="188"/>
      <c r="BV9" s="188"/>
      <c r="BW9" s="188"/>
      <c r="BX9" s="188"/>
      <c r="BY9" s="188"/>
      <c r="BZ9" s="188"/>
      <c r="CA9" s="188"/>
      <c r="CB9" s="188"/>
      <c r="CC9" s="188"/>
      <c r="CD9" s="188"/>
      <c r="CE9" s="188"/>
      <c r="CF9" s="188"/>
      <c r="CG9" s="3"/>
      <c r="CH9" s="3"/>
      <c r="CI9" s="3"/>
      <c r="CJ9" s="3"/>
      <c r="CK9" s="3"/>
      <c r="CL9" s="3"/>
    </row>
    <row r="10" spans="1:90" ht="14.1" customHeight="1">
      <c r="A10" s="1"/>
      <c r="B10" s="16">
        <v>11</v>
      </c>
      <c r="C10" s="16"/>
      <c r="D10" s="189" t="s">
        <v>22</v>
      </c>
      <c r="E10" s="190"/>
      <c r="F10" s="28"/>
      <c r="G10" s="29"/>
      <c r="H10" s="191" t="str">
        <f>IF(L10=0,"",MAX(M10:XFD10))</f>
        <v/>
      </c>
      <c r="I10" s="192"/>
      <c r="J10" s="30" t="str">
        <f>IF(L10=0,"",MIN(M10:XFD10))</f>
        <v/>
      </c>
      <c r="K10" s="30" t="str">
        <f>IFERROR(AVERAGE(M10:XFD10),"")</f>
        <v/>
      </c>
      <c r="L10" s="173">
        <f>COUNT(M10:AJ10)</f>
        <v>0</v>
      </c>
      <c r="M10" s="193" t="s">
        <v>215</v>
      </c>
      <c r="N10" s="186"/>
      <c r="O10" s="185" t="s">
        <v>235</v>
      </c>
      <c r="P10" s="186"/>
      <c r="Q10" s="185" t="s">
        <v>214</v>
      </c>
      <c r="R10" s="186"/>
      <c r="S10" s="185" t="s">
        <v>236</v>
      </c>
      <c r="T10" s="186"/>
      <c r="U10" s="185" t="s">
        <v>237</v>
      </c>
      <c r="V10" s="186"/>
      <c r="W10" s="185" t="s">
        <v>238</v>
      </c>
      <c r="X10" s="186"/>
      <c r="Y10" s="193" t="s">
        <v>213</v>
      </c>
      <c r="Z10" s="186"/>
      <c r="AA10" s="185" t="s">
        <v>239</v>
      </c>
      <c r="AB10" s="186"/>
      <c r="AC10" s="185" t="s">
        <v>148</v>
      </c>
      <c r="AD10" s="186"/>
      <c r="AE10" s="185" t="s">
        <v>218</v>
      </c>
      <c r="AF10" s="186"/>
      <c r="AG10" s="185" t="s">
        <v>240</v>
      </c>
      <c r="AH10" s="186"/>
      <c r="AI10" s="185" t="s">
        <v>241</v>
      </c>
      <c r="AJ10" s="186"/>
      <c r="AK10" s="182"/>
      <c r="AL10" s="182"/>
      <c r="AM10" s="182"/>
      <c r="AN10" s="182"/>
      <c r="AO10" s="182"/>
      <c r="AP10" s="182"/>
      <c r="AQ10" s="182"/>
      <c r="AR10" s="182"/>
      <c r="AS10" s="182"/>
      <c r="AT10" s="182"/>
      <c r="AU10" s="182"/>
      <c r="AV10" s="182"/>
      <c r="AW10" s="182"/>
      <c r="AX10" s="182"/>
      <c r="AY10" s="182"/>
      <c r="AZ10" s="182"/>
      <c r="BA10" s="182"/>
      <c r="BB10" s="182"/>
      <c r="BC10" s="182"/>
      <c r="BD10" s="182"/>
      <c r="BE10" s="182"/>
      <c r="BF10" s="182"/>
      <c r="BG10" s="182"/>
      <c r="BH10" s="182"/>
      <c r="BI10" s="182"/>
      <c r="BJ10" s="182"/>
      <c r="BK10" s="182"/>
      <c r="BL10" s="182"/>
      <c r="BM10" s="182"/>
      <c r="BN10" s="182"/>
      <c r="BO10" s="182"/>
      <c r="BP10" s="182"/>
      <c r="BQ10" s="182"/>
      <c r="BR10" s="182"/>
      <c r="BS10" s="182"/>
      <c r="BT10" s="182"/>
      <c r="BU10" s="182"/>
      <c r="BV10" s="182"/>
      <c r="BW10" s="182"/>
      <c r="BX10" s="182"/>
      <c r="BY10" s="182"/>
      <c r="BZ10" s="182"/>
      <c r="CA10" s="182"/>
      <c r="CB10" s="182"/>
      <c r="CC10" s="182"/>
      <c r="CD10" s="182"/>
      <c r="CE10" s="182"/>
      <c r="CF10" s="182"/>
      <c r="CG10" s="3"/>
      <c r="CH10" s="3"/>
      <c r="CI10" s="3"/>
      <c r="CJ10" s="3"/>
      <c r="CK10" s="3"/>
      <c r="CL10" s="3"/>
    </row>
    <row r="11" spans="1:90" ht="14.1" customHeight="1">
      <c r="A11" s="1"/>
      <c r="B11" s="16">
        <v>200001</v>
      </c>
      <c r="C11" s="16"/>
      <c r="D11" s="183" t="s">
        <v>24</v>
      </c>
      <c r="E11" s="184"/>
      <c r="F11" s="31" t="s">
        <v>25</v>
      </c>
      <c r="G11" s="32" t="s">
        <v>26</v>
      </c>
      <c r="H11" s="33">
        <f>IF(L11=0,"",MAX(M11:XFD11))</f>
        <v>0</v>
      </c>
      <c r="I11" s="34"/>
      <c r="J11" s="35">
        <f>IF(L11=0,"",MIN(M11:XFD11))</f>
        <v>0</v>
      </c>
      <c r="K11" s="114">
        <f>IFERROR(AVERAGE(M11:XFD11),"")</f>
        <v>0</v>
      </c>
      <c r="L11" s="35">
        <f>COUNT(M11:XFD11)</f>
        <v>12</v>
      </c>
      <c r="M11" s="33">
        <v>0</v>
      </c>
      <c r="N11" s="34"/>
      <c r="O11" s="33">
        <v>0</v>
      </c>
      <c r="P11" s="34"/>
      <c r="Q11" s="33">
        <v>0</v>
      </c>
      <c r="R11" s="34"/>
      <c r="S11" s="33">
        <v>0</v>
      </c>
      <c r="T11" s="34"/>
      <c r="U11" s="33">
        <v>0</v>
      </c>
      <c r="V11" s="34"/>
      <c r="W11" s="33">
        <v>0</v>
      </c>
      <c r="X11" s="34"/>
      <c r="Y11" s="33">
        <v>0</v>
      </c>
      <c r="Z11" s="34"/>
      <c r="AA11" s="33">
        <v>0</v>
      </c>
      <c r="AB11" s="34"/>
      <c r="AC11" s="33">
        <v>0</v>
      </c>
      <c r="AD11" s="34"/>
      <c r="AE11" s="33">
        <v>0</v>
      </c>
      <c r="AF11" s="34"/>
      <c r="AG11" s="33">
        <v>0</v>
      </c>
      <c r="AH11" s="34"/>
      <c r="AI11" s="33">
        <v>0</v>
      </c>
      <c r="AJ11" s="34"/>
      <c r="AK11" s="147"/>
      <c r="AL11" s="122"/>
      <c r="AM11" s="147"/>
      <c r="AN11" s="122"/>
      <c r="AO11" s="147"/>
      <c r="AP11" s="122"/>
      <c r="AQ11" s="147"/>
      <c r="AR11" s="122"/>
      <c r="AS11" s="147"/>
      <c r="AT11" s="122"/>
      <c r="AU11" s="147"/>
      <c r="AV11" s="122"/>
      <c r="AW11" s="147"/>
      <c r="AX11" s="122"/>
      <c r="AY11" s="147"/>
      <c r="AZ11" s="122"/>
      <c r="BA11" s="147"/>
      <c r="BB11" s="122"/>
      <c r="BC11" s="147"/>
      <c r="BD11" s="122"/>
      <c r="BE11" s="147"/>
      <c r="BF11" s="122"/>
      <c r="BG11" s="147"/>
      <c r="BH11" s="122"/>
      <c r="BI11" s="147"/>
      <c r="BJ11" s="122"/>
      <c r="BK11" s="147"/>
      <c r="BL11" s="122"/>
      <c r="BM11" s="147"/>
      <c r="BN11" s="122"/>
      <c r="BO11" s="147"/>
      <c r="BP11" s="122"/>
      <c r="BQ11" s="147"/>
      <c r="BR11" s="122"/>
      <c r="BS11" s="147"/>
      <c r="BT11" s="122"/>
      <c r="BU11" s="147"/>
      <c r="BV11" s="122"/>
      <c r="BW11" s="147"/>
      <c r="BX11" s="122"/>
      <c r="BY11" s="147"/>
      <c r="BZ11" s="122"/>
      <c r="CA11" s="147"/>
      <c r="CB11" s="122"/>
      <c r="CC11" s="147"/>
      <c r="CD11" s="122"/>
      <c r="CE11" s="147"/>
      <c r="CF11" s="122"/>
      <c r="CG11" s="3"/>
      <c r="CH11" s="3"/>
      <c r="CI11" s="3"/>
      <c r="CJ11" s="3"/>
      <c r="CK11" s="3"/>
      <c r="CL11" s="3"/>
    </row>
    <row r="12" spans="1:90" ht="14.1" customHeight="1">
      <c r="A12" s="36"/>
      <c r="B12" s="16">
        <v>200002</v>
      </c>
      <c r="C12" s="16"/>
      <c r="D12" s="174" t="s">
        <v>27</v>
      </c>
      <c r="E12" s="175"/>
      <c r="F12" s="180" t="s">
        <v>28</v>
      </c>
      <c r="G12" s="181"/>
      <c r="H12" s="37">
        <f>IF(L12=0,"",MAX(M12:XFD12))</f>
        <v>0</v>
      </c>
      <c r="I12" s="34"/>
      <c r="J12" s="38">
        <f>IF(L12=0,"",MIN(M12:XFD12))</f>
        <v>0</v>
      </c>
      <c r="K12" s="37" t="s">
        <v>29</v>
      </c>
      <c r="L12" s="39">
        <f t="shared" ref="L12:L61" si="0">COUNT(M12:XFD12)</f>
        <v>12</v>
      </c>
      <c r="M12" s="37">
        <v>0</v>
      </c>
      <c r="N12" s="34"/>
      <c r="O12" s="37">
        <v>0</v>
      </c>
      <c r="P12" s="34"/>
      <c r="Q12" s="37">
        <v>0</v>
      </c>
      <c r="R12" s="34"/>
      <c r="S12" s="37">
        <v>0</v>
      </c>
      <c r="T12" s="34"/>
      <c r="U12" s="37">
        <v>0</v>
      </c>
      <c r="V12" s="34"/>
      <c r="W12" s="37">
        <v>0</v>
      </c>
      <c r="X12" s="34"/>
      <c r="Y12" s="37">
        <v>0</v>
      </c>
      <c r="Z12" s="34"/>
      <c r="AA12" s="37">
        <v>0</v>
      </c>
      <c r="AB12" s="34"/>
      <c r="AC12" s="37">
        <v>0</v>
      </c>
      <c r="AD12" s="34"/>
      <c r="AE12" s="37">
        <v>0</v>
      </c>
      <c r="AF12" s="34"/>
      <c r="AG12" s="37">
        <v>0</v>
      </c>
      <c r="AH12" s="34"/>
      <c r="AI12" s="37">
        <v>0</v>
      </c>
      <c r="AJ12" s="34"/>
      <c r="AK12" s="148"/>
      <c r="AL12" s="122"/>
      <c r="AM12" s="148"/>
      <c r="AN12" s="122"/>
      <c r="AO12" s="148"/>
      <c r="AP12" s="122"/>
      <c r="AQ12" s="148"/>
      <c r="AR12" s="122"/>
      <c r="AS12" s="148"/>
      <c r="AT12" s="122"/>
      <c r="AU12" s="148"/>
      <c r="AV12" s="122"/>
      <c r="AW12" s="148"/>
      <c r="AX12" s="122"/>
      <c r="AY12" s="148"/>
      <c r="AZ12" s="122"/>
      <c r="BA12" s="148"/>
      <c r="BB12" s="122"/>
      <c r="BC12" s="148"/>
      <c r="BD12" s="122"/>
      <c r="BE12" s="148"/>
      <c r="BF12" s="122"/>
      <c r="BG12" s="148"/>
      <c r="BH12" s="122"/>
      <c r="BI12" s="148"/>
      <c r="BJ12" s="122"/>
      <c r="BK12" s="148"/>
      <c r="BL12" s="122"/>
      <c r="BM12" s="148"/>
      <c r="BN12" s="122"/>
      <c r="BO12" s="148"/>
      <c r="BP12" s="122"/>
      <c r="BQ12" s="148"/>
      <c r="BR12" s="122"/>
      <c r="BS12" s="148"/>
      <c r="BT12" s="122"/>
      <c r="BU12" s="148"/>
      <c r="BV12" s="122"/>
      <c r="BW12" s="148"/>
      <c r="BX12" s="122"/>
      <c r="BY12" s="148"/>
      <c r="BZ12" s="122"/>
      <c r="CA12" s="148"/>
      <c r="CB12" s="122"/>
      <c r="CC12" s="148"/>
      <c r="CD12" s="122"/>
      <c r="CE12" s="148"/>
      <c r="CF12" s="122"/>
      <c r="CG12" s="3"/>
      <c r="CH12" s="3"/>
      <c r="CI12" s="3"/>
      <c r="CJ12" s="3"/>
      <c r="CK12" s="3"/>
      <c r="CL12" s="3"/>
    </row>
    <row r="13" spans="1:90" ht="14.1" customHeight="1">
      <c r="A13" s="36"/>
      <c r="B13" s="16">
        <v>200003</v>
      </c>
      <c r="C13" s="16"/>
      <c r="D13" s="174" t="s">
        <v>30</v>
      </c>
      <c r="E13" s="175"/>
      <c r="F13" s="40">
        <v>3.0000000000000001E-3</v>
      </c>
      <c r="G13" s="18" t="s">
        <v>31</v>
      </c>
      <c r="H13" s="41">
        <f>IF(L13=0,"",MAX(M13:XFD13))</f>
        <v>0</v>
      </c>
      <c r="I13" s="34" t="str">
        <f>IF(H13="","",IF($F13*($H$7/100)&lt;H13,$I$7,IF($F13*($H$8/100)&lt;H13,$I$8,"")))</f>
        <v/>
      </c>
      <c r="J13" s="42">
        <f>IF(L13=0,"",MIN(M13:XFD13))</f>
        <v>0</v>
      </c>
      <c r="K13" s="43">
        <f>IFERROR(AVERAGE(M13:XFD13),"")</f>
        <v>0</v>
      </c>
      <c r="L13" s="39">
        <f t="shared" si="0"/>
        <v>1</v>
      </c>
      <c r="M13" s="41" t="s">
        <v>50</v>
      </c>
      <c r="N13" s="34" t="str">
        <f>IF(M13="","",IF($F13*($H$7/100)&lt;M13,$I$7,IF($F13*($H$8/100)&lt;M13,$I$8,"")))</f>
        <v/>
      </c>
      <c r="O13" s="41" t="s">
        <v>50</v>
      </c>
      <c r="P13" s="34" t="str">
        <f>IF(O13="","",IF($F13*($H$7/100)&lt;O13,$I$7,IF($F13*($H$8/100)&lt;O13,$I$8,"")))</f>
        <v/>
      </c>
      <c r="Q13" s="41" t="s">
        <v>50</v>
      </c>
      <c r="R13" s="34" t="str">
        <f>IF(Q13="","",IF($F13*($H$7/100)&lt;Q13,$I$7,IF($F13*($H$8/100)&lt;Q13,$I$8,"")))</f>
        <v/>
      </c>
      <c r="S13" s="41" t="s">
        <v>50</v>
      </c>
      <c r="T13" s="34" t="str">
        <f>IF(S13="","",IF($F13*($H$7/100)&lt;S13,$I$7,IF($F13*($H$8/100)&lt;S13,$I$8,"")))</f>
        <v/>
      </c>
      <c r="U13" s="41">
        <v>0</v>
      </c>
      <c r="V13" s="34" t="str">
        <f>IF(U13="","",IF($F13*($H$7/100)&lt;U13,$I$7,IF($F13*($H$8/100)&lt;U13,$I$8,"")))</f>
        <v/>
      </c>
      <c r="W13" s="41" t="s">
        <v>50</v>
      </c>
      <c r="X13" s="34" t="str">
        <f>IF(W13="","",IF($F13*($H$7/100)&lt;W13,$I$7,IF($F13*($H$8/100)&lt;W13,$I$8,"")))</f>
        <v/>
      </c>
      <c r="Y13" s="41" t="s">
        <v>50</v>
      </c>
      <c r="Z13" s="34" t="str">
        <f t="shared" ref="Z13:Z30" si="1">IF(Y13="","",IF($F13*($H$7/100)&lt;Y13,$I$7,IF($F13*($H$8/100)&lt;Y13,$I$8,"")))</f>
        <v/>
      </c>
      <c r="AA13" s="41" t="s">
        <v>50</v>
      </c>
      <c r="AB13" s="34" t="str">
        <f t="shared" ref="AB13:AB19" si="2">IF(AA13="","",IF($F13*($H$7/100)&lt;AA13,$I$7,IF($F13*($H$8/100)&lt;AA13,$I$8,"")))</f>
        <v/>
      </c>
      <c r="AC13" s="41" t="s">
        <v>50</v>
      </c>
      <c r="AD13" s="34" t="str">
        <f t="shared" ref="AD13:AD19" si="3">IF(AC13="","",IF($F13*($H$7/100)&lt;AC13,$I$7,IF($F13*($H$8/100)&lt;AC13,$I$8,"")))</f>
        <v/>
      </c>
      <c r="AE13" s="41" t="s">
        <v>50</v>
      </c>
      <c r="AF13" s="34" t="str">
        <f t="shared" ref="AF13:AF19" si="4">IF(AE13="","",IF($F13*($H$7/100)&lt;AE13,$I$7,IF($F13*($H$8/100)&lt;AE13,$I$8,"")))</f>
        <v/>
      </c>
      <c r="AG13" s="41" t="s">
        <v>50</v>
      </c>
      <c r="AH13" s="34" t="str">
        <f t="shared" ref="AH13:AH19" si="5">IF(AG13="","",IF($F13*($H$7/100)&lt;AG13,$I$7,IF($F13*($H$8/100)&lt;AG13,$I$8,"")))</f>
        <v/>
      </c>
      <c r="AI13" s="41" t="s">
        <v>50</v>
      </c>
      <c r="AJ13" s="34" t="str">
        <f t="shared" ref="AJ13:AJ19" si="6">IF(AI13="","",IF($F13*($H$7/100)&lt;AI13,$I$7,IF($F13*($H$8/100)&lt;AI13,$I$8,"")))</f>
        <v/>
      </c>
      <c r="AK13" s="149"/>
      <c r="AL13" s="122" t="str">
        <f>IF(AK13="","",IF($F13*($H$7/100)&lt;AK13,$I$7,IF($F13*($H$8/100)&lt;AK13,$I$8,"")))</f>
        <v/>
      </c>
      <c r="AM13" s="149"/>
      <c r="AN13" s="122" t="str">
        <f>IF(AM13="","",IF($F13*($H$7/100)&lt;AM13,$I$7,IF($F13*($H$8/100)&lt;AM13,$I$8,"")))</f>
        <v/>
      </c>
      <c r="AO13" s="149"/>
      <c r="AP13" s="122" t="str">
        <f>IF(AO13="","",IF($F13*($H$7/100)&lt;AO13,$I$7,IF($F13*($H$8/100)&lt;AO13,$I$8,"")))</f>
        <v/>
      </c>
      <c r="AQ13" s="149"/>
      <c r="AR13" s="122" t="str">
        <f>IF(AQ13="","",IF($F13*($H$7/100)&lt;AQ13,$I$7,IF($F13*($H$8/100)&lt;AQ13,$I$8,"")))</f>
        <v/>
      </c>
      <c r="AS13" s="149"/>
      <c r="AT13" s="122" t="str">
        <f>IF(AS13="","",IF($F13*($H$7/100)&lt;AS13,$I$7,IF($F13*($H$8/100)&lt;AS13,$I$8,"")))</f>
        <v/>
      </c>
      <c r="AU13" s="149"/>
      <c r="AV13" s="122" t="str">
        <f>IF(AU13="","",IF($F13*($H$7/100)&lt;AU13,$I$7,IF($F13*($H$8/100)&lt;AU13,$I$8,"")))</f>
        <v/>
      </c>
      <c r="AW13" s="149"/>
      <c r="AX13" s="122" t="str">
        <f>IF(AW13="","",IF($F13*($H$7/100)&lt;AW13,$I$7,IF($F13*($H$8/100)&lt;AW13,$I$8,"")))</f>
        <v/>
      </c>
      <c r="AY13" s="149"/>
      <c r="AZ13" s="122" t="str">
        <f>IF(AY13="","",IF($F13*($H$7/100)&lt;AY13,$I$7,IF($F13*($H$8/100)&lt;AY13,$I$8,"")))</f>
        <v/>
      </c>
      <c r="BA13" s="149"/>
      <c r="BB13" s="122" t="str">
        <f>IF(BA13="","",IF($F13*($H$7/100)&lt;BA13,$I$7,IF($F13*($H$8/100)&lt;BA13,$I$8,"")))</f>
        <v/>
      </c>
      <c r="BC13" s="149"/>
      <c r="BD13" s="122" t="str">
        <f>IF(BC13="","",IF($F13*($H$7/100)&lt;BC13,$I$7,IF($F13*($H$8/100)&lt;BC13,$I$8,"")))</f>
        <v/>
      </c>
      <c r="BE13" s="149"/>
      <c r="BF13" s="122" t="str">
        <f>IF(BE13="","",IF($F13*($H$7/100)&lt;BE13,$I$7,IF($F13*($H$8/100)&lt;BE13,$I$8,"")))</f>
        <v/>
      </c>
      <c r="BG13" s="149"/>
      <c r="BH13" s="122" t="str">
        <f>IF(BG13="","",IF($F13*($H$7/100)&lt;BG13,$I$7,IF($F13*($H$8/100)&lt;BG13,$I$8,"")))</f>
        <v/>
      </c>
      <c r="BI13" s="149"/>
      <c r="BJ13" s="122" t="str">
        <f>IF(BI13="","",IF($F13*($H$7/100)&lt;BI13,$I$7,IF($F13*($H$8/100)&lt;BI13,$I$8,"")))</f>
        <v/>
      </c>
      <c r="BK13" s="149"/>
      <c r="BL13" s="122" t="str">
        <f>IF(BK13="","",IF($F13*($H$7/100)&lt;BK13,$I$7,IF($F13*($H$8/100)&lt;BK13,$I$8,"")))</f>
        <v/>
      </c>
      <c r="BM13" s="149"/>
      <c r="BN13" s="122" t="str">
        <f>IF(BM13="","",IF($F13*($H$7/100)&lt;BM13,$I$7,IF($F13*($H$8/100)&lt;BM13,$I$8,"")))</f>
        <v/>
      </c>
      <c r="BO13" s="149"/>
      <c r="BP13" s="122" t="str">
        <f>IF(BO13="","",IF($F13*($H$7/100)&lt;BO13,$I$7,IF($F13*($H$8/100)&lt;BO13,$I$8,"")))</f>
        <v/>
      </c>
      <c r="BQ13" s="149"/>
      <c r="BR13" s="122" t="str">
        <f>IF(BQ13="","",IF($F13*($H$7/100)&lt;BQ13,$I$7,IF($F13*($H$8/100)&lt;BQ13,$I$8,"")))</f>
        <v/>
      </c>
      <c r="BS13" s="149"/>
      <c r="BT13" s="122" t="str">
        <f>IF(BS13="","",IF($F13*($H$7/100)&lt;BS13,$I$7,IF($F13*($H$8/100)&lt;BS13,$I$8,"")))</f>
        <v/>
      </c>
      <c r="BU13" s="149"/>
      <c r="BV13" s="122" t="str">
        <f>IF(BU13="","",IF($F13*($H$7/100)&lt;BU13,$I$7,IF($F13*($H$8/100)&lt;BU13,$I$8,"")))</f>
        <v/>
      </c>
      <c r="BW13" s="149"/>
      <c r="BX13" s="122" t="str">
        <f>IF(BW13="","",IF($F13*($H$7/100)&lt;BW13,$I$7,IF($F13*($H$8/100)&lt;BW13,$I$8,"")))</f>
        <v/>
      </c>
      <c r="BY13" s="149"/>
      <c r="BZ13" s="122" t="str">
        <f>IF(BY13="","",IF($F13*($H$7/100)&lt;BY13,$I$7,IF($F13*($H$8/100)&lt;BY13,$I$8,"")))</f>
        <v/>
      </c>
      <c r="CA13" s="149"/>
      <c r="CB13" s="122" t="str">
        <f>IF(CA13="","",IF($F13*($H$7/100)&lt;CA13,$I$7,IF($F13*($H$8/100)&lt;CA13,$I$8,"")))</f>
        <v/>
      </c>
      <c r="CC13" s="149"/>
      <c r="CD13" s="122" t="str">
        <f>IF(CC13="","",IF($F13*($H$7/100)&lt;CC13,$I$7,IF($F13*($H$8/100)&lt;CC13,$I$8,"")))</f>
        <v/>
      </c>
      <c r="CE13" s="149"/>
      <c r="CF13" s="122" t="str">
        <f>IF(CE13="","",IF($F13*($H$7/100)&lt;CE13,$I$7,IF($F13*($H$8/100)&lt;CE13,$I$8,"")))</f>
        <v/>
      </c>
      <c r="CG13" s="3"/>
      <c r="CH13" s="3"/>
      <c r="CI13" s="3"/>
      <c r="CJ13" s="3"/>
      <c r="CK13" s="3"/>
      <c r="CL13" s="3"/>
    </row>
    <row r="14" spans="1:90" ht="14.1" customHeight="1">
      <c r="A14" s="36"/>
      <c r="B14" s="16">
        <v>200004</v>
      </c>
      <c r="C14" s="16"/>
      <c r="D14" s="174" t="s">
        <v>32</v>
      </c>
      <c r="E14" s="175"/>
      <c r="F14" s="44">
        <v>5.0000000000000001E-4</v>
      </c>
      <c r="G14" s="18" t="s">
        <v>31</v>
      </c>
      <c r="H14" s="45">
        <f t="shared" ref="H14:H61" si="7">IF(L14=0,"",MAX(M14:XFD14))</f>
        <v>0</v>
      </c>
      <c r="I14" s="34" t="str">
        <f>IF(H14="","",IF($F14*($H$7/100)&lt;H14,$I$7,IF($F14*($H$8/100)&lt;H14,$I$8,"")))</f>
        <v/>
      </c>
      <c r="J14" s="46">
        <f t="shared" ref="J14:J61" si="8">IF(L14=0,"",MIN(M14:XFD14))</f>
        <v>0</v>
      </c>
      <c r="K14" s="47">
        <f t="shared" ref="K14:K57" si="9">IFERROR(AVERAGE(M14:XFD14),"")</f>
        <v>0</v>
      </c>
      <c r="L14" s="39">
        <f t="shared" si="0"/>
        <v>1</v>
      </c>
      <c r="M14" s="45" t="s">
        <v>50</v>
      </c>
      <c r="N14" s="34" t="str">
        <f>IF(M14="","",IF($F14*($H$7/100)&lt;M14,$I$7,IF($F14*($H$8/100)&lt;M14,$I$8,"")))</f>
        <v/>
      </c>
      <c r="O14" s="45" t="s">
        <v>50</v>
      </c>
      <c r="P14" s="34" t="str">
        <f>IF(O14="","",IF($F14*($H$7/100)&lt;O14,$I$7,IF($F14*($H$8/100)&lt;O14,$I$8,"")))</f>
        <v/>
      </c>
      <c r="Q14" s="45" t="s">
        <v>50</v>
      </c>
      <c r="R14" s="34" t="str">
        <f>IF(Q14="","",IF($F14*($H$7/100)&lt;Q14,$I$7,IF($F14*($H$8/100)&lt;Q14,$I$8,"")))</f>
        <v/>
      </c>
      <c r="S14" s="45" t="s">
        <v>50</v>
      </c>
      <c r="T14" s="34" t="str">
        <f>IF(S14="","",IF($F14*($H$7/100)&lt;S14,$I$7,IF($F14*($H$8/100)&lt;S14,$I$8,"")))</f>
        <v/>
      </c>
      <c r="U14" s="45">
        <v>0</v>
      </c>
      <c r="V14" s="34" t="str">
        <f>IF(U14="","",IF($F14*($H$7/100)&lt;U14,$I$7,IF($F14*($H$8/100)&lt;U14,$I$8,"")))</f>
        <v/>
      </c>
      <c r="W14" s="45" t="s">
        <v>50</v>
      </c>
      <c r="X14" s="34" t="str">
        <f>IF(W14="","",IF($F14*($H$7/100)&lt;W14,$I$7,IF($F14*($H$8/100)&lt;W14,$I$8,"")))</f>
        <v/>
      </c>
      <c r="Y14" s="45" t="s">
        <v>50</v>
      </c>
      <c r="Z14" s="34" t="str">
        <f t="shared" si="1"/>
        <v/>
      </c>
      <c r="AA14" s="45" t="s">
        <v>50</v>
      </c>
      <c r="AB14" s="34" t="str">
        <f t="shared" si="2"/>
        <v/>
      </c>
      <c r="AC14" s="45" t="s">
        <v>50</v>
      </c>
      <c r="AD14" s="34" t="str">
        <f t="shared" si="3"/>
        <v/>
      </c>
      <c r="AE14" s="45" t="s">
        <v>50</v>
      </c>
      <c r="AF14" s="34" t="str">
        <f t="shared" si="4"/>
        <v/>
      </c>
      <c r="AG14" s="45" t="s">
        <v>50</v>
      </c>
      <c r="AH14" s="34" t="str">
        <f t="shared" si="5"/>
        <v/>
      </c>
      <c r="AI14" s="45" t="s">
        <v>50</v>
      </c>
      <c r="AJ14" s="34" t="str">
        <f t="shared" si="6"/>
        <v/>
      </c>
      <c r="AK14" s="150"/>
      <c r="AL14" s="122" t="str">
        <f>IF(AK14="","",IF($F14*($H$7/100)&lt;AK14,$I$7,IF($F14*($H$8/100)&lt;AK14,$I$8,"")))</f>
        <v/>
      </c>
      <c r="AM14" s="150"/>
      <c r="AN14" s="122" t="str">
        <f>IF(AM14="","",IF($F14*($H$7/100)&lt;AM14,$I$7,IF($F14*($H$8/100)&lt;AM14,$I$8,"")))</f>
        <v/>
      </c>
      <c r="AO14" s="150"/>
      <c r="AP14" s="122" t="str">
        <f>IF(AO14="","",IF($F14*($H$7/100)&lt;AO14,$I$7,IF($F14*($H$8/100)&lt;AO14,$I$8,"")))</f>
        <v/>
      </c>
      <c r="AQ14" s="150"/>
      <c r="AR14" s="122" t="str">
        <f>IF(AQ14="","",IF($F14*($H$7/100)&lt;AQ14,$I$7,IF($F14*($H$8/100)&lt;AQ14,$I$8,"")))</f>
        <v/>
      </c>
      <c r="AS14" s="150"/>
      <c r="AT14" s="122" t="str">
        <f>IF(AS14="","",IF($F14*($H$7/100)&lt;AS14,$I$7,IF($F14*($H$8/100)&lt;AS14,$I$8,"")))</f>
        <v/>
      </c>
      <c r="AU14" s="150"/>
      <c r="AV14" s="122" t="str">
        <f>IF(AU14="","",IF($F14*($H$7/100)&lt;AU14,$I$7,IF($F14*($H$8/100)&lt;AU14,$I$8,"")))</f>
        <v/>
      </c>
      <c r="AW14" s="150"/>
      <c r="AX14" s="122" t="str">
        <f>IF(AW14="","",IF($F14*($H$7/100)&lt;AW14,$I$7,IF($F14*($H$8/100)&lt;AW14,$I$8,"")))</f>
        <v/>
      </c>
      <c r="AY14" s="150"/>
      <c r="AZ14" s="122" t="str">
        <f>IF(AY14="","",IF($F14*($H$7/100)&lt;AY14,$I$7,IF($F14*($H$8/100)&lt;AY14,$I$8,"")))</f>
        <v/>
      </c>
      <c r="BA14" s="150"/>
      <c r="BB14" s="122" t="str">
        <f>IF(BA14="","",IF($F14*($H$7/100)&lt;BA14,$I$7,IF($F14*($H$8/100)&lt;BA14,$I$8,"")))</f>
        <v/>
      </c>
      <c r="BC14" s="150"/>
      <c r="BD14" s="122" t="str">
        <f>IF(BC14="","",IF($F14*($H$7/100)&lt;BC14,$I$7,IF($F14*($H$8/100)&lt;BC14,$I$8,"")))</f>
        <v/>
      </c>
      <c r="BE14" s="150"/>
      <c r="BF14" s="122" t="str">
        <f>IF(BE14="","",IF($F14*($H$7/100)&lt;BE14,$I$7,IF($F14*($H$8/100)&lt;BE14,$I$8,"")))</f>
        <v/>
      </c>
      <c r="BG14" s="150"/>
      <c r="BH14" s="122" t="str">
        <f>IF(BG14="","",IF($F14*($H$7/100)&lt;BG14,$I$7,IF($F14*($H$8/100)&lt;BG14,$I$8,"")))</f>
        <v/>
      </c>
      <c r="BI14" s="150"/>
      <c r="BJ14" s="122" t="str">
        <f>IF(BI14="","",IF($F14*($H$7/100)&lt;BI14,$I$7,IF($F14*($H$8/100)&lt;BI14,$I$8,"")))</f>
        <v/>
      </c>
      <c r="BK14" s="150"/>
      <c r="BL14" s="122" t="str">
        <f>IF(BK14="","",IF($F14*($H$7/100)&lt;BK14,$I$7,IF($F14*($H$8/100)&lt;BK14,$I$8,"")))</f>
        <v/>
      </c>
      <c r="BM14" s="150"/>
      <c r="BN14" s="122" t="str">
        <f>IF(BM14="","",IF($F14*($H$7/100)&lt;BM14,$I$7,IF($F14*($H$8/100)&lt;BM14,$I$8,"")))</f>
        <v/>
      </c>
      <c r="BO14" s="150"/>
      <c r="BP14" s="122" t="str">
        <f>IF(BO14="","",IF($F14*($H$7/100)&lt;BO14,$I$7,IF($F14*($H$8/100)&lt;BO14,$I$8,"")))</f>
        <v/>
      </c>
      <c r="BQ14" s="150"/>
      <c r="BR14" s="122" t="str">
        <f>IF(BQ14="","",IF($F14*($H$7/100)&lt;BQ14,$I$7,IF($F14*($H$8/100)&lt;BQ14,$I$8,"")))</f>
        <v/>
      </c>
      <c r="BS14" s="150"/>
      <c r="BT14" s="122" t="str">
        <f>IF(BS14="","",IF($F14*($H$7/100)&lt;BS14,$I$7,IF($F14*($H$8/100)&lt;BS14,$I$8,"")))</f>
        <v/>
      </c>
      <c r="BU14" s="150"/>
      <c r="BV14" s="122" t="str">
        <f>IF(BU14="","",IF($F14*($H$7/100)&lt;BU14,$I$7,IF($F14*($H$8/100)&lt;BU14,$I$8,"")))</f>
        <v/>
      </c>
      <c r="BW14" s="150"/>
      <c r="BX14" s="122" t="str">
        <f>IF(BW14="","",IF($F14*($H$7/100)&lt;BW14,$I$7,IF($F14*($H$8/100)&lt;BW14,$I$8,"")))</f>
        <v/>
      </c>
      <c r="BY14" s="150"/>
      <c r="BZ14" s="122" t="str">
        <f>IF(BY14="","",IF($F14*($H$7/100)&lt;BY14,$I$7,IF($F14*($H$8/100)&lt;BY14,$I$8,"")))</f>
        <v/>
      </c>
      <c r="CA14" s="150"/>
      <c r="CB14" s="122" t="str">
        <f>IF(CA14="","",IF($F14*($H$7/100)&lt;CA14,$I$7,IF($F14*($H$8/100)&lt;CA14,$I$8,"")))</f>
        <v/>
      </c>
      <c r="CC14" s="150"/>
      <c r="CD14" s="122" t="str">
        <f>IF(CC14="","",IF($F14*($H$7/100)&lt;CC14,$I$7,IF($F14*($H$8/100)&lt;CC14,$I$8,"")))</f>
        <v/>
      </c>
      <c r="CE14" s="150"/>
      <c r="CF14" s="122" t="str">
        <f>IF(CE14="","",IF($F14*($H$7/100)&lt;CE14,$I$7,IF($F14*($H$8/100)&lt;CE14,$I$8,"")))</f>
        <v/>
      </c>
      <c r="CG14" s="3"/>
      <c r="CH14" s="3"/>
      <c r="CI14" s="3"/>
      <c r="CJ14" s="3"/>
      <c r="CK14" s="3"/>
      <c r="CL14" s="3"/>
    </row>
    <row r="15" spans="1:90" ht="14.1" customHeight="1">
      <c r="A15" s="36"/>
      <c r="B15" s="16">
        <v>200005</v>
      </c>
      <c r="C15" s="16"/>
      <c r="D15" s="174" t="s">
        <v>33</v>
      </c>
      <c r="E15" s="175"/>
      <c r="F15" s="48">
        <v>0.01</v>
      </c>
      <c r="G15" s="18" t="s">
        <v>31</v>
      </c>
      <c r="H15" s="49">
        <f t="shared" si="7"/>
        <v>0</v>
      </c>
      <c r="I15" s="34" t="str">
        <f t="shared" ref="I15:I19" si="10">IF(H15="","",IF($F15*($H$7/100)&lt;H15,$I$7,IF($F15*($H$8/100)&lt;H15,$I$8,"")))</f>
        <v/>
      </c>
      <c r="J15" s="50">
        <f t="shared" si="8"/>
        <v>0</v>
      </c>
      <c r="K15" s="51">
        <f t="shared" si="9"/>
        <v>0</v>
      </c>
      <c r="L15" s="39">
        <f t="shared" si="0"/>
        <v>1</v>
      </c>
      <c r="M15" s="49" t="s">
        <v>50</v>
      </c>
      <c r="N15" s="34" t="str">
        <f t="shared" ref="N15:X30" si="11">IF(M15="","",IF($F15*($H$7/100)&lt;M15,$I$7,IF($F15*($H$8/100)&lt;M15,$I$8,"")))</f>
        <v/>
      </c>
      <c r="O15" s="49" t="s">
        <v>50</v>
      </c>
      <c r="P15" s="34" t="str">
        <f t="shared" si="11"/>
        <v/>
      </c>
      <c r="Q15" s="49" t="s">
        <v>50</v>
      </c>
      <c r="R15" s="34" t="str">
        <f t="shared" si="11"/>
        <v/>
      </c>
      <c r="S15" s="49" t="s">
        <v>50</v>
      </c>
      <c r="T15" s="34" t="str">
        <f t="shared" si="11"/>
        <v/>
      </c>
      <c r="U15" s="49">
        <v>0</v>
      </c>
      <c r="V15" s="34" t="str">
        <f t="shared" si="11"/>
        <v/>
      </c>
      <c r="W15" s="49" t="s">
        <v>50</v>
      </c>
      <c r="X15" s="34" t="str">
        <f t="shared" si="11"/>
        <v/>
      </c>
      <c r="Y15" s="49" t="s">
        <v>50</v>
      </c>
      <c r="Z15" s="34" t="str">
        <f t="shared" si="1"/>
        <v/>
      </c>
      <c r="AA15" s="49" t="s">
        <v>50</v>
      </c>
      <c r="AB15" s="34" t="str">
        <f t="shared" si="2"/>
        <v/>
      </c>
      <c r="AC15" s="49" t="s">
        <v>50</v>
      </c>
      <c r="AD15" s="34" t="str">
        <f t="shared" si="3"/>
        <v/>
      </c>
      <c r="AE15" s="49" t="s">
        <v>50</v>
      </c>
      <c r="AF15" s="34" t="str">
        <f t="shared" si="4"/>
        <v/>
      </c>
      <c r="AG15" s="49" t="s">
        <v>50</v>
      </c>
      <c r="AH15" s="34" t="str">
        <f t="shared" si="5"/>
        <v/>
      </c>
      <c r="AI15" s="49" t="s">
        <v>50</v>
      </c>
      <c r="AJ15" s="34" t="str">
        <f t="shared" si="6"/>
        <v/>
      </c>
      <c r="AK15" s="151"/>
      <c r="AL15" s="122" t="str">
        <f t="shared" ref="AL15:AL19" si="12">IF(AK15="","",IF($F15*($H$7/100)&lt;AK15,$I$7,IF($F15*($H$8/100)&lt;AK15,$I$8,"")))</f>
        <v/>
      </c>
      <c r="AM15" s="151"/>
      <c r="AN15" s="122" t="str">
        <f t="shared" ref="AN15:AN19" si="13">IF(AM15="","",IF($F15*($H$7/100)&lt;AM15,$I$7,IF($F15*($H$8/100)&lt;AM15,$I$8,"")))</f>
        <v/>
      </c>
      <c r="AO15" s="151"/>
      <c r="AP15" s="122" t="str">
        <f t="shared" ref="AP15:AP19" si="14">IF(AO15="","",IF($F15*($H$7/100)&lt;AO15,$I$7,IF($F15*($H$8/100)&lt;AO15,$I$8,"")))</f>
        <v/>
      </c>
      <c r="AQ15" s="151"/>
      <c r="AR15" s="122" t="str">
        <f t="shared" ref="AR15:AR19" si="15">IF(AQ15="","",IF($F15*($H$7/100)&lt;AQ15,$I$7,IF($F15*($H$8/100)&lt;AQ15,$I$8,"")))</f>
        <v/>
      </c>
      <c r="AS15" s="151"/>
      <c r="AT15" s="122" t="str">
        <f t="shared" ref="AT15:AT19" si="16">IF(AS15="","",IF($F15*($H$7/100)&lt;AS15,$I$7,IF($F15*($H$8/100)&lt;AS15,$I$8,"")))</f>
        <v/>
      </c>
      <c r="AU15" s="151"/>
      <c r="AV15" s="122" t="str">
        <f t="shared" ref="AV15:AV19" si="17">IF(AU15="","",IF($F15*($H$7/100)&lt;AU15,$I$7,IF($F15*($H$8/100)&lt;AU15,$I$8,"")))</f>
        <v/>
      </c>
      <c r="AW15" s="151"/>
      <c r="AX15" s="122" t="str">
        <f t="shared" ref="AX15:AX19" si="18">IF(AW15="","",IF($F15*($H$7/100)&lt;AW15,$I$7,IF($F15*($H$8/100)&lt;AW15,$I$8,"")))</f>
        <v/>
      </c>
      <c r="AY15" s="151"/>
      <c r="AZ15" s="122" t="str">
        <f t="shared" ref="AZ15:AZ19" si="19">IF(AY15="","",IF($F15*($H$7/100)&lt;AY15,$I$7,IF($F15*($H$8/100)&lt;AY15,$I$8,"")))</f>
        <v/>
      </c>
      <c r="BA15" s="151"/>
      <c r="BB15" s="122" t="str">
        <f t="shared" ref="BB15:BB19" si="20">IF(BA15="","",IF($F15*($H$7/100)&lt;BA15,$I$7,IF($F15*($H$8/100)&lt;BA15,$I$8,"")))</f>
        <v/>
      </c>
      <c r="BC15" s="151"/>
      <c r="BD15" s="122" t="str">
        <f t="shared" ref="BD15:BD19" si="21">IF(BC15="","",IF($F15*($H$7/100)&lt;BC15,$I$7,IF($F15*($H$8/100)&lt;BC15,$I$8,"")))</f>
        <v/>
      </c>
      <c r="BE15" s="151"/>
      <c r="BF15" s="122" t="str">
        <f t="shared" ref="BF15:BF19" si="22">IF(BE15="","",IF($F15*($H$7/100)&lt;BE15,$I$7,IF($F15*($H$8/100)&lt;BE15,$I$8,"")))</f>
        <v/>
      </c>
      <c r="BG15" s="151"/>
      <c r="BH15" s="122" t="str">
        <f t="shared" ref="BH15:BH19" si="23">IF(BG15="","",IF($F15*($H$7/100)&lt;BG15,$I$7,IF($F15*($H$8/100)&lt;BG15,$I$8,"")))</f>
        <v/>
      </c>
      <c r="BI15" s="151"/>
      <c r="BJ15" s="122" t="str">
        <f t="shared" ref="BJ15:BJ19" si="24">IF(BI15="","",IF($F15*($H$7/100)&lt;BI15,$I$7,IF($F15*($H$8/100)&lt;BI15,$I$8,"")))</f>
        <v/>
      </c>
      <c r="BK15" s="151"/>
      <c r="BL15" s="122" t="str">
        <f t="shared" ref="BL15:BL19" si="25">IF(BK15="","",IF($F15*($H$7/100)&lt;BK15,$I$7,IF($F15*($H$8/100)&lt;BK15,$I$8,"")))</f>
        <v/>
      </c>
      <c r="BM15" s="151"/>
      <c r="BN15" s="122" t="str">
        <f t="shared" ref="BN15:BN19" si="26">IF(BM15="","",IF($F15*($H$7/100)&lt;BM15,$I$7,IF($F15*($H$8/100)&lt;BM15,$I$8,"")))</f>
        <v/>
      </c>
      <c r="BO15" s="151"/>
      <c r="BP15" s="122" t="str">
        <f t="shared" ref="BP15:BP19" si="27">IF(BO15="","",IF($F15*($H$7/100)&lt;BO15,$I$7,IF($F15*($H$8/100)&lt;BO15,$I$8,"")))</f>
        <v/>
      </c>
      <c r="BQ15" s="151"/>
      <c r="BR15" s="122" t="str">
        <f t="shared" ref="BR15:BR19" si="28">IF(BQ15="","",IF($F15*($H$7/100)&lt;BQ15,$I$7,IF($F15*($H$8/100)&lt;BQ15,$I$8,"")))</f>
        <v/>
      </c>
      <c r="BS15" s="151"/>
      <c r="BT15" s="122" t="str">
        <f t="shared" ref="BT15:BT19" si="29">IF(BS15="","",IF($F15*($H$7/100)&lt;BS15,$I$7,IF($F15*($H$8/100)&lt;BS15,$I$8,"")))</f>
        <v/>
      </c>
      <c r="BU15" s="151"/>
      <c r="BV15" s="122" t="str">
        <f t="shared" ref="BV15:BV19" si="30">IF(BU15="","",IF($F15*($H$7/100)&lt;BU15,$I$7,IF($F15*($H$8/100)&lt;BU15,$I$8,"")))</f>
        <v/>
      </c>
      <c r="BW15" s="151"/>
      <c r="BX15" s="122" t="str">
        <f t="shared" ref="BX15:BX19" si="31">IF(BW15="","",IF($F15*($H$7/100)&lt;BW15,$I$7,IF($F15*($H$8/100)&lt;BW15,$I$8,"")))</f>
        <v/>
      </c>
      <c r="BY15" s="151"/>
      <c r="BZ15" s="122" t="str">
        <f t="shared" ref="BZ15:BZ19" si="32">IF(BY15="","",IF($F15*($H$7/100)&lt;BY15,$I$7,IF($F15*($H$8/100)&lt;BY15,$I$8,"")))</f>
        <v/>
      </c>
      <c r="CA15" s="151"/>
      <c r="CB15" s="122" t="str">
        <f t="shared" ref="CB15:CB19" si="33">IF(CA15="","",IF($F15*($H$7/100)&lt;CA15,$I$7,IF($F15*($H$8/100)&lt;CA15,$I$8,"")))</f>
        <v/>
      </c>
      <c r="CC15" s="151"/>
      <c r="CD15" s="122" t="str">
        <f t="shared" ref="CD15:CD19" si="34">IF(CC15="","",IF($F15*($H$7/100)&lt;CC15,$I$7,IF($F15*($H$8/100)&lt;CC15,$I$8,"")))</f>
        <v/>
      </c>
      <c r="CE15" s="151"/>
      <c r="CF15" s="122" t="str">
        <f t="shared" ref="CF15:CF19" si="35">IF(CE15="","",IF($F15*($H$7/100)&lt;CE15,$I$7,IF($F15*($H$8/100)&lt;CE15,$I$8,"")))</f>
        <v/>
      </c>
      <c r="CG15" s="3"/>
      <c r="CH15" s="3"/>
      <c r="CI15" s="3"/>
      <c r="CJ15" s="3"/>
      <c r="CK15" s="3"/>
      <c r="CL15" s="3"/>
    </row>
    <row r="16" spans="1:90" ht="14.1" customHeight="1">
      <c r="A16" s="36"/>
      <c r="B16" s="16">
        <v>200006</v>
      </c>
      <c r="C16" s="16"/>
      <c r="D16" s="174" t="s">
        <v>34</v>
      </c>
      <c r="E16" s="175"/>
      <c r="F16" s="48">
        <v>0.01</v>
      </c>
      <c r="G16" s="18" t="s">
        <v>31</v>
      </c>
      <c r="H16" s="49">
        <f t="shared" si="7"/>
        <v>0</v>
      </c>
      <c r="I16" s="34" t="str">
        <f t="shared" si="10"/>
        <v/>
      </c>
      <c r="J16" s="50">
        <f t="shared" si="8"/>
        <v>0</v>
      </c>
      <c r="K16" s="51">
        <f t="shared" si="9"/>
        <v>0</v>
      </c>
      <c r="L16" s="39">
        <f t="shared" si="0"/>
        <v>1</v>
      </c>
      <c r="M16" s="49" t="s">
        <v>50</v>
      </c>
      <c r="N16" s="34" t="str">
        <f t="shared" si="11"/>
        <v/>
      </c>
      <c r="O16" s="49" t="s">
        <v>50</v>
      </c>
      <c r="P16" s="34" t="str">
        <f t="shared" si="11"/>
        <v/>
      </c>
      <c r="Q16" s="49" t="s">
        <v>50</v>
      </c>
      <c r="R16" s="34" t="str">
        <f t="shared" si="11"/>
        <v/>
      </c>
      <c r="S16" s="49" t="s">
        <v>50</v>
      </c>
      <c r="T16" s="34" t="str">
        <f t="shared" si="11"/>
        <v/>
      </c>
      <c r="U16" s="49">
        <v>0</v>
      </c>
      <c r="V16" s="34" t="str">
        <f t="shared" si="11"/>
        <v/>
      </c>
      <c r="W16" s="49" t="s">
        <v>50</v>
      </c>
      <c r="X16" s="34" t="str">
        <f t="shared" si="11"/>
        <v/>
      </c>
      <c r="Y16" s="49" t="s">
        <v>50</v>
      </c>
      <c r="Z16" s="34" t="str">
        <f t="shared" si="1"/>
        <v/>
      </c>
      <c r="AA16" s="49" t="s">
        <v>50</v>
      </c>
      <c r="AB16" s="34" t="str">
        <f t="shared" si="2"/>
        <v/>
      </c>
      <c r="AC16" s="49" t="s">
        <v>50</v>
      </c>
      <c r="AD16" s="34" t="str">
        <f t="shared" si="3"/>
        <v/>
      </c>
      <c r="AE16" s="49" t="s">
        <v>50</v>
      </c>
      <c r="AF16" s="34" t="str">
        <f t="shared" si="4"/>
        <v/>
      </c>
      <c r="AG16" s="49" t="s">
        <v>50</v>
      </c>
      <c r="AH16" s="34" t="str">
        <f t="shared" si="5"/>
        <v/>
      </c>
      <c r="AI16" s="49" t="s">
        <v>50</v>
      </c>
      <c r="AJ16" s="34" t="str">
        <f t="shared" si="6"/>
        <v/>
      </c>
      <c r="AK16" s="151"/>
      <c r="AL16" s="122" t="str">
        <f t="shared" si="12"/>
        <v/>
      </c>
      <c r="AM16" s="151"/>
      <c r="AN16" s="122" t="str">
        <f t="shared" si="13"/>
        <v/>
      </c>
      <c r="AO16" s="151"/>
      <c r="AP16" s="122" t="str">
        <f t="shared" si="14"/>
        <v/>
      </c>
      <c r="AQ16" s="151"/>
      <c r="AR16" s="122" t="str">
        <f t="shared" si="15"/>
        <v/>
      </c>
      <c r="AS16" s="151"/>
      <c r="AT16" s="122" t="str">
        <f t="shared" si="16"/>
        <v/>
      </c>
      <c r="AU16" s="151"/>
      <c r="AV16" s="122" t="str">
        <f t="shared" si="17"/>
        <v/>
      </c>
      <c r="AW16" s="151"/>
      <c r="AX16" s="122" t="str">
        <f t="shared" si="18"/>
        <v/>
      </c>
      <c r="AY16" s="151"/>
      <c r="AZ16" s="122" t="str">
        <f t="shared" si="19"/>
        <v/>
      </c>
      <c r="BA16" s="151"/>
      <c r="BB16" s="122" t="str">
        <f t="shared" si="20"/>
        <v/>
      </c>
      <c r="BC16" s="151"/>
      <c r="BD16" s="122" t="str">
        <f t="shared" si="21"/>
        <v/>
      </c>
      <c r="BE16" s="151"/>
      <c r="BF16" s="122" t="str">
        <f t="shared" si="22"/>
        <v/>
      </c>
      <c r="BG16" s="151"/>
      <c r="BH16" s="122" t="str">
        <f t="shared" si="23"/>
        <v/>
      </c>
      <c r="BI16" s="151"/>
      <c r="BJ16" s="122" t="str">
        <f t="shared" si="24"/>
        <v/>
      </c>
      <c r="BK16" s="151"/>
      <c r="BL16" s="122" t="str">
        <f t="shared" si="25"/>
        <v/>
      </c>
      <c r="BM16" s="151"/>
      <c r="BN16" s="122" t="str">
        <f t="shared" si="26"/>
        <v/>
      </c>
      <c r="BO16" s="151"/>
      <c r="BP16" s="122" t="str">
        <f t="shared" si="27"/>
        <v/>
      </c>
      <c r="BQ16" s="151"/>
      <c r="BR16" s="122" t="str">
        <f t="shared" si="28"/>
        <v/>
      </c>
      <c r="BS16" s="151"/>
      <c r="BT16" s="122" t="str">
        <f t="shared" si="29"/>
        <v/>
      </c>
      <c r="BU16" s="151"/>
      <c r="BV16" s="122" t="str">
        <f t="shared" si="30"/>
        <v/>
      </c>
      <c r="BW16" s="151"/>
      <c r="BX16" s="122" t="str">
        <f t="shared" si="31"/>
        <v/>
      </c>
      <c r="BY16" s="151"/>
      <c r="BZ16" s="122" t="str">
        <f t="shared" si="32"/>
        <v/>
      </c>
      <c r="CA16" s="151"/>
      <c r="CB16" s="122" t="str">
        <f t="shared" si="33"/>
        <v/>
      </c>
      <c r="CC16" s="151"/>
      <c r="CD16" s="122" t="str">
        <f t="shared" si="34"/>
        <v/>
      </c>
      <c r="CE16" s="151"/>
      <c r="CF16" s="122" t="str">
        <f t="shared" si="35"/>
        <v/>
      </c>
      <c r="CG16" s="3"/>
      <c r="CH16" s="3"/>
      <c r="CI16" s="3"/>
      <c r="CJ16" s="3"/>
      <c r="CK16" s="3"/>
      <c r="CL16" s="3"/>
    </row>
    <row r="17" spans="1:90" ht="14.1" customHeight="1">
      <c r="A17" s="36"/>
      <c r="B17" s="16">
        <v>200007</v>
      </c>
      <c r="C17" s="16"/>
      <c r="D17" s="174" t="s">
        <v>35</v>
      </c>
      <c r="E17" s="175"/>
      <c r="F17" s="48">
        <v>0.01</v>
      </c>
      <c r="G17" s="18" t="s">
        <v>31</v>
      </c>
      <c r="H17" s="49">
        <f t="shared" si="7"/>
        <v>0</v>
      </c>
      <c r="I17" s="34" t="str">
        <f t="shared" si="10"/>
        <v/>
      </c>
      <c r="J17" s="50">
        <f t="shared" si="8"/>
        <v>0</v>
      </c>
      <c r="K17" s="51">
        <f t="shared" si="9"/>
        <v>0</v>
      </c>
      <c r="L17" s="39">
        <f t="shared" si="0"/>
        <v>1</v>
      </c>
      <c r="M17" s="49" t="s">
        <v>50</v>
      </c>
      <c r="N17" s="34" t="str">
        <f t="shared" si="11"/>
        <v/>
      </c>
      <c r="O17" s="49" t="s">
        <v>50</v>
      </c>
      <c r="P17" s="34" t="str">
        <f t="shared" si="11"/>
        <v/>
      </c>
      <c r="Q17" s="49" t="s">
        <v>50</v>
      </c>
      <c r="R17" s="34" t="str">
        <f t="shared" si="11"/>
        <v/>
      </c>
      <c r="S17" s="49" t="s">
        <v>50</v>
      </c>
      <c r="T17" s="34" t="str">
        <f t="shared" si="11"/>
        <v/>
      </c>
      <c r="U17" s="49">
        <v>0</v>
      </c>
      <c r="V17" s="34" t="str">
        <f t="shared" si="11"/>
        <v/>
      </c>
      <c r="W17" s="49" t="s">
        <v>50</v>
      </c>
      <c r="X17" s="34" t="str">
        <f t="shared" si="11"/>
        <v/>
      </c>
      <c r="Y17" s="49" t="s">
        <v>50</v>
      </c>
      <c r="Z17" s="34" t="str">
        <f t="shared" si="1"/>
        <v/>
      </c>
      <c r="AA17" s="49" t="s">
        <v>50</v>
      </c>
      <c r="AB17" s="34" t="str">
        <f t="shared" si="2"/>
        <v/>
      </c>
      <c r="AC17" s="49" t="s">
        <v>50</v>
      </c>
      <c r="AD17" s="34" t="str">
        <f t="shared" si="3"/>
        <v/>
      </c>
      <c r="AE17" s="49" t="s">
        <v>50</v>
      </c>
      <c r="AF17" s="34" t="str">
        <f t="shared" si="4"/>
        <v/>
      </c>
      <c r="AG17" s="49" t="s">
        <v>50</v>
      </c>
      <c r="AH17" s="34" t="str">
        <f t="shared" si="5"/>
        <v/>
      </c>
      <c r="AI17" s="49" t="s">
        <v>50</v>
      </c>
      <c r="AJ17" s="34" t="str">
        <f t="shared" si="6"/>
        <v/>
      </c>
      <c r="AK17" s="151"/>
      <c r="AL17" s="122" t="str">
        <f t="shared" si="12"/>
        <v/>
      </c>
      <c r="AM17" s="151"/>
      <c r="AN17" s="122" t="str">
        <f t="shared" si="13"/>
        <v/>
      </c>
      <c r="AO17" s="151"/>
      <c r="AP17" s="122" t="str">
        <f t="shared" si="14"/>
        <v/>
      </c>
      <c r="AQ17" s="151"/>
      <c r="AR17" s="122" t="str">
        <f t="shared" si="15"/>
        <v/>
      </c>
      <c r="AS17" s="151"/>
      <c r="AT17" s="122" t="str">
        <f t="shared" si="16"/>
        <v/>
      </c>
      <c r="AU17" s="151"/>
      <c r="AV17" s="122" t="str">
        <f t="shared" si="17"/>
        <v/>
      </c>
      <c r="AW17" s="151"/>
      <c r="AX17" s="122" t="str">
        <f t="shared" si="18"/>
        <v/>
      </c>
      <c r="AY17" s="151"/>
      <c r="AZ17" s="122" t="str">
        <f t="shared" si="19"/>
        <v/>
      </c>
      <c r="BA17" s="151"/>
      <c r="BB17" s="122" t="str">
        <f t="shared" si="20"/>
        <v/>
      </c>
      <c r="BC17" s="151"/>
      <c r="BD17" s="122" t="str">
        <f t="shared" si="21"/>
        <v/>
      </c>
      <c r="BE17" s="151"/>
      <c r="BF17" s="122" t="str">
        <f t="shared" si="22"/>
        <v/>
      </c>
      <c r="BG17" s="151"/>
      <c r="BH17" s="122" t="str">
        <f t="shared" si="23"/>
        <v/>
      </c>
      <c r="BI17" s="151"/>
      <c r="BJ17" s="122" t="str">
        <f t="shared" si="24"/>
        <v/>
      </c>
      <c r="BK17" s="151"/>
      <c r="BL17" s="122" t="str">
        <f t="shared" si="25"/>
        <v/>
      </c>
      <c r="BM17" s="151"/>
      <c r="BN17" s="122" t="str">
        <f t="shared" si="26"/>
        <v/>
      </c>
      <c r="BO17" s="151"/>
      <c r="BP17" s="122" t="str">
        <f t="shared" si="27"/>
        <v/>
      </c>
      <c r="BQ17" s="151"/>
      <c r="BR17" s="122" t="str">
        <f t="shared" si="28"/>
        <v/>
      </c>
      <c r="BS17" s="151"/>
      <c r="BT17" s="122" t="str">
        <f t="shared" si="29"/>
        <v/>
      </c>
      <c r="BU17" s="151"/>
      <c r="BV17" s="122" t="str">
        <f t="shared" si="30"/>
        <v/>
      </c>
      <c r="BW17" s="151"/>
      <c r="BX17" s="122" t="str">
        <f t="shared" si="31"/>
        <v/>
      </c>
      <c r="BY17" s="151"/>
      <c r="BZ17" s="122" t="str">
        <f t="shared" si="32"/>
        <v/>
      </c>
      <c r="CA17" s="151"/>
      <c r="CB17" s="122" t="str">
        <f t="shared" si="33"/>
        <v/>
      </c>
      <c r="CC17" s="151"/>
      <c r="CD17" s="122" t="str">
        <f t="shared" si="34"/>
        <v/>
      </c>
      <c r="CE17" s="151"/>
      <c r="CF17" s="122" t="str">
        <f t="shared" si="35"/>
        <v/>
      </c>
      <c r="CG17" s="3"/>
      <c r="CH17" s="3"/>
      <c r="CI17" s="3"/>
      <c r="CJ17" s="3"/>
      <c r="CK17" s="3"/>
      <c r="CL17" s="3"/>
    </row>
    <row r="18" spans="1:90" ht="14.1" customHeight="1">
      <c r="A18" s="36"/>
      <c r="B18" s="16">
        <v>200008</v>
      </c>
      <c r="C18" s="16"/>
      <c r="D18" s="174" t="s">
        <v>36</v>
      </c>
      <c r="E18" s="175"/>
      <c r="F18" s="48">
        <v>0.02</v>
      </c>
      <c r="G18" s="18" t="s">
        <v>31</v>
      </c>
      <c r="H18" s="52">
        <f t="shared" si="7"/>
        <v>0</v>
      </c>
      <c r="I18" s="34" t="str">
        <f t="shared" si="10"/>
        <v/>
      </c>
      <c r="J18" s="53">
        <f t="shared" si="8"/>
        <v>0</v>
      </c>
      <c r="K18" s="54">
        <f t="shared" si="9"/>
        <v>0</v>
      </c>
      <c r="L18" s="39">
        <f t="shared" si="0"/>
        <v>4</v>
      </c>
      <c r="M18" s="52" t="s">
        <v>50</v>
      </c>
      <c r="N18" s="34" t="str">
        <f t="shared" si="11"/>
        <v/>
      </c>
      <c r="O18" s="52">
        <v>0</v>
      </c>
      <c r="P18" s="34" t="str">
        <f t="shared" si="11"/>
        <v/>
      </c>
      <c r="Q18" s="52" t="s">
        <v>50</v>
      </c>
      <c r="R18" s="34" t="str">
        <f t="shared" si="11"/>
        <v/>
      </c>
      <c r="S18" s="52" t="s">
        <v>50</v>
      </c>
      <c r="T18" s="34" t="str">
        <f t="shared" si="11"/>
        <v/>
      </c>
      <c r="U18" s="52">
        <v>0</v>
      </c>
      <c r="V18" s="34" t="str">
        <f t="shared" si="11"/>
        <v/>
      </c>
      <c r="W18" s="52" t="s">
        <v>50</v>
      </c>
      <c r="X18" s="34" t="str">
        <f t="shared" si="11"/>
        <v/>
      </c>
      <c r="Y18" s="52" t="s">
        <v>50</v>
      </c>
      <c r="Z18" s="34" t="str">
        <f t="shared" si="1"/>
        <v/>
      </c>
      <c r="AA18" s="52">
        <v>0</v>
      </c>
      <c r="AB18" s="34" t="str">
        <f t="shared" si="2"/>
        <v/>
      </c>
      <c r="AC18" s="52" t="s">
        <v>50</v>
      </c>
      <c r="AD18" s="34" t="str">
        <f t="shared" si="3"/>
        <v/>
      </c>
      <c r="AE18" s="52" t="s">
        <v>50</v>
      </c>
      <c r="AF18" s="34" t="str">
        <f t="shared" si="4"/>
        <v/>
      </c>
      <c r="AG18" s="52">
        <v>0</v>
      </c>
      <c r="AH18" s="34" t="str">
        <f t="shared" si="5"/>
        <v/>
      </c>
      <c r="AI18" s="52" t="s">
        <v>50</v>
      </c>
      <c r="AJ18" s="34" t="str">
        <f t="shared" si="6"/>
        <v/>
      </c>
      <c r="AK18" s="152"/>
      <c r="AL18" s="122" t="str">
        <f t="shared" si="12"/>
        <v/>
      </c>
      <c r="AM18" s="152"/>
      <c r="AN18" s="122" t="str">
        <f t="shared" si="13"/>
        <v/>
      </c>
      <c r="AO18" s="152"/>
      <c r="AP18" s="122" t="str">
        <f t="shared" si="14"/>
        <v/>
      </c>
      <c r="AQ18" s="152"/>
      <c r="AR18" s="122" t="str">
        <f t="shared" si="15"/>
        <v/>
      </c>
      <c r="AS18" s="152"/>
      <c r="AT18" s="122" t="str">
        <f t="shared" si="16"/>
        <v/>
      </c>
      <c r="AU18" s="152"/>
      <c r="AV18" s="122" t="str">
        <f t="shared" si="17"/>
        <v/>
      </c>
      <c r="AW18" s="152"/>
      <c r="AX18" s="122" t="str">
        <f t="shared" si="18"/>
        <v/>
      </c>
      <c r="AY18" s="152"/>
      <c r="AZ18" s="122" t="str">
        <f t="shared" si="19"/>
        <v/>
      </c>
      <c r="BA18" s="152"/>
      <c r="BB18" s="122" t="str">
        <f t="shared" si="20"/>
        <v/>
      </c>
      <c r="BC18" s="152"/>
      <c r="BD18" s="122" t="str">
        <f t="shared" si="21"/>
        <v/>
      </c>
      <c r="BE18" s="152"/>
      <c r="BF18" s="122" t="str">
        <f t="shared" si="22"/>
        <v/>
      </c>
      <c r="BG18" s="152"/>
      <c r="BH18" s="122" t="str">
        <f t="shared" si="23"/>
        <v/>
      </c>
      <c r="BI18" s="152"/>
      <c r="BJ18" s="122" t="str">
        <f t="shared" si="24"/>
        <v/>
      </c>
      <c r="BK18" s="152"/>
      <c r="BL18" s="122" t="str">
        <f t="shared" si="25"/>
        <v/>
      </c>
      <c r="BM18" s="152"/>
      <c r="BN18" s="122" t="str">
        <f t="shared" si="26"/>
        <v/>
      </c>
      <c r="BO18" s="152"/>
      <c r="BP18" s="122" t="str">
        <f t="shared" si="27"/>
        <v/>
      </c>
      <c r="BQ18" s="152"/>
      <c r="BR18" s="122" t="str">
        <f t="shared" si="28"/>
        <v/>
      </c>
      <c r="BS18" s="152"/>
      <c r="BT18" s="122" t="str">
        <f t="shared" si="29"/>
        <v/>
      </c>
      <c r="BU18" s="152"/>
      <c r="BV18" s="122" t="str">
        <f t="shared" si="30"/>
        <v/>
      </c>
      <c r="BW18" s="152"/>
      <c r="BX18" s="122" t="str">
        <f t="shared" si="31"/>
        <v/>
      </c>
      <c r="BY18" s="152"/>
      <c r="BZ18" s="122" t="str">
        <f t="shared" si="32"/>
        <v/>
      </c>
      <c r="CA18" s="152"/>
      <c r="CB18" s="122" t="str">
        <f t="shared" si="33"/>
        <v/>
      </c>
      <c r="CC18" s="152"/>
      <c r="CD18" s="122" t="str">
        <f t="shared" si="34"/>
        <v/>
      </c>
      <c r="CE18" s="152"/>
      <c r="CF18" s="122" t="str">
        <f t="shared" si="35"/>
        <v/>
      </c>
      <c r="CG18" s="3"/>
      <c r="CH18" s="3"/>
      <c r="CI18" s="3"/>
      <c r="CJ18" s="3"/>
      <c r="CK18" s="3"/>
      <c r="CL18" s="3"/>
    </row>
    <row r="19" spans="1:90" ht="14.1" customHeight="1">
      <c r="A19" s="36"/>
      <c r="B19" s="16">
        <v>200060</v>
      </c>
      <c r="C19" s="16"/>
      <c r="D19" s="174" t="s">
        <v>37</v>
      </c>
      <c r="E19" s="175"/>
      <c r="F19" s="48">
        <v>0.04</v>
      </c>
      <c r="G19" s="18" t="s">
        <v>31</v>
      </c>
      <c r="H19" s="55">
        <f t="shared" si="7"/>
        <v>0</v>
      </c>
      <c r="I19" s="34" t="str">
        <f t="shared" si="10"/>
        <v/>
      </c>
      <c r="J19" s="56">
        <f t="shared" si="8"/>
        <v>0</v>
      </c>
      <c r="K19" s="57">
        <f t="shared" si="9"/>
        <v>0</v>
      </c>
      <c r="L19" s="39">
        <f t="shared" si="0"/>
        <v>4</v>
      </c>
      <c r="M19" s="55" t="s">
        <v>50</v>
      </c>
      <c r="N19" s="34" t="str">
        <f t="shared" si="11"/>
        <v/>
      </c>
      <c r="O19" s="55">
        <v>0</v>
      </c>
      <c r="P19" s="34" t="str">
        <f t="shared" si="11"/>
        <v/>
      </c>
      <c r="Q19" s="55" t="s">
        <v>50</v>
      </c>
      <c r="R19" s="34" t="str">
        <f t="shared" si="11"/>
        <v/>
      </c>
      <c r="S19" s="55" t="s">
        <v>50</v>
      </c>
      <c r="T19" s="34" t="str">
        <f t="shared" si="11"/>
        <v/>
      </c>
      <c r="U19" s="55">
        <v>0</v>
      </c>
      <c r="V19" s="34" t="str">
        <f t="shared" si="11"/>
        <v/>
      </c>
      <c r="W19" s="55" t="s">
        <v>50</v>
      </c>
      <c r="X19" s="34" t="str">
        <f t="shared" si="11"/>
        <v/>
      </c>
      <c r="Y19" s="55" t="s">
        <v>50</v>
      </c>
      <c r="Z19" s="34" t="str">
        <f t="shared" si="1"/>
        <v/>
      </c>
      <c r="AA19" s="55">
        <v>0</v>
      </c>
      <c r="AB19" s="34" t="str">
        <f t="shared" si="2"/>
        <v/>
      </c>
      <c r="AC19" s="55" t="s">
        <v>50</v>
      </c>
      <c r="AD19" s="34" t="str">
        <f t="shared" si="3"/>
        <v/>
      </c>
      <c r="AE19" s="55" t="s">
        <v>50</v>
      </c>
      <c r="AF19" s="34" t="str">
        <f t="shared" si="4"/>
        <v/>
      </c>
      <c r="AG19" s="55">
        <v>0</v>
      </c>
      <c r="AH19" s="34" t="str">
        <f t="shared" si="5"/>
        <v/>
      </c>
      <c r="AI19" s="55" t="s">
        <v>50</v>
      </c>
      <c r="AJ19" s="34" t="str">
        <f t="shared" si="6"/>
        <v/>
      </c>
      <c r="AK19" s="153"/>
      <c r="AL19" s="122" t="str">
        <f t="shared" si="12"/>
        <v/>
      </c>
      <c r="AM19" s="153"/>
      <c r="AN19" s="122" t="str">
        <f t="shared" si="13"/>
        <v/>
      </c>
      <c r="AO19" s="153"/>
      <c r="AP19" s="122" t="str">
        <f t="shared" si="14"/>
        <v/>
      </c>
      <c r="AQ19" s="153"/>
      <c r="AR19" s="122" t="str">
        <f t="shared" si="15"/>
        <v/>
      </c>
      <c r="AS19" s="153"/>
      <c r="AT19" s="122" t="str">
        <f t="shared" si="16"/>
        <v/>
      </c>
      <c r="AU19" s="153"/>
      <c r="AV19" s="122" t="str">
        <f t="shared" si="17"/>
        <v/>
      </c>
      <c r="AW19" s="153"/>
      <c r="AX19" s="122" t="str">
        <f t="shared" si="18"/>
        <v/>
      </c>
      <c r="AY19" s="153"/>
      <c r="AZ19" s="122" t="str">
        <f t="shared" si="19"/>
        <v/>
      </c>
      <c r="BA19" s="153"/>
      <c r="BB19" s="122" t="str">
        <f t="shared" si="20"/>
        <v/>
      </c>
      <c r="BC19" s="153"/>
      <c r="BD19" s="122" t="str">
        <f t="shared" si="21"/>
        <v/>
      </c>
      <c r="BE19" s="153"/>
      <c r="BF19" s="122" t="str">
        <f t="shared" si="22"/>
        <v/>
      </c>
      <c r="BG19" s="153"/>
      <c r="BH19" s="122" t="str">
        <f t="shared" si="23"/>
        <v/>
      </c>
      <c r="BI19" s="153"/>
      <c r="BJ19" s="122" t="str">
        <f t="shared" si="24"/>
        <v/>
      </c>
      <c r="BK19" s="153"/>
      <c r="BL19" s="122" t="str">
        <f t="shared" si="25"/>
        <v/>
      </c>
      <c r="BM19" s="153"/>
      <c r="BN19" s="122" t="str">
        <f t="shared" si="26"/>
        <v/>
      </c>
      <c r="BO19" s="153"/>
      <c r="BP19" s="122" t="str">
        <f t="shared" si="27"/>
        <v/>
      </c>
      <c r="BQ19" s="153"/>
      <c r="BR19" s="122" t="str">
        <f t="shared" si="28"/>
        <v/>
      </c>
      <c r="BS19" s="153"/>
      <c r="BT19" s="122" t="str">
        <f t="shared" si="29"/>
        <v/>
      </c>
      <c r="BU19" s="153"/>
      <c r="BV19" s="122" t="str">
        <f t="shared" si="30"/>
        <v/>
      </c>
      <c r="BW19" s="153"/>
      <c r="BX19" s="122" t="str">
        <f t="shared" si="31"/>
        <v/>
      </c>
      <c r="BY19" s="153"/>
      <c r="BZ19" s="122" t="str">
        <f t="shared" si="32"/>
        <v/>
      </c>
      <c r="CA19" s="153"/>
      <c r="CB19" s="122" t="str">
        <f t="shared" si="33"/>
        <v/>
      </c>
      <c r="CC19" s="153"/>
      <c r="CD19" s="122" t="str">
        <f t="shared" si="34"/>
        <v/>
      </c>
      <c r="CE19" s="153"/>
      <c r="CF19" s="122" t="str">
        <f t="shared" si="35"/>
        <v/>
      </c>
      <c r="CG19" s="3"/>
      <c r="CH19" s="3"/>
      <c r="CI19" s="3"/>
      <c r="CJ19" s="3"/>
      <c r="CK19" s="3"/>
      <c r="CL19" s="3"/>
    </row>
    <row r="20" spans="1:90" ht="14.1" customHeight="1">
      <c r="A20" s="36"/>
      <c r="B20" s="16">
        <v>200009</v>
      </c>
      <c r="C20" s="16"/>
      <c r="D20" s="178" t="s">
        <v>38</v>
      </c>
      <c r="E20" s="179"/>
      <c r="F20" s="48">
        <v>0.01</v>
      </c>
      <c r="G20" s="18" t="s">
        <v>31</v>
      </c>
      <c r="H20" s="49">
        <f t="shared" si="7"/>
        <v>0</v>
      </c>
      <c r="I20" s="34"/>
      <c r="J20" s="50">
        <f t="shared" si="8"/>
        <v>0</v>
      </c>
      <c r="K20" s="51">
        <f t="shared" si="9"/>
        <v>0</v>
      </c>
      <c r="L20" s="39">
        <f t="shared" si="0"/>
        <v>4</v>
      </c>
      <c r="M20" s="49" t="s">
        <v>50</v>
      </c>
      <c r="N20" s="34" t="str">
        <f t="shared" si="11"/>
        <v/>
      </c>
      <c r="O20" s="49">
        <v>0</v>
      </c>
      <c r="P20" s="34"/>
      <c r="Q20" s="49" t="s">
        <v>50</v>
      </c>
      <c r="R20" s="34"/>
      <c r="S20" s="49" t="s">
        <v>50</v>
      </c>
      <c r="T20" s="34"/>
      <c r="U20" s="49">
        <v>0</v>
      </c>
      <c r="V20" s="34"/>
      <c r="W20" s="49" t="s">
        <v>50</v>
      </c>
      <c r="X20" s="34"/>
      <c r="Y20" s="49" t="s">
        <v>50</v>
      </c>
      <c r="Z20" s="34" t="str">
        <f t="shared" si="1"/>
        <v/>
      </c>
      <c r="AA20" s="49">
        <v>0</v>
      </c>
      <c r="AB20" s="34"/>
      <c r="AC20" s="49" t="s">
        <v>50</v>
      </c>
      <c r="AD20" s="34"/>
      <c r="AE20" s="49" t="s">
        <v>50</v>
      </c>
      <c r="AF20" s="34"/>
      <c r="AG20" s="49">
        <v>0</v>
      </c>
      <c r="AH20" s="34"/>
      <c r="AI20" s="49" t="s">
        <v>50</v>
      </c>
      <c r="AJ20" s="34"/>
      <c r="AK20" s="151"/>
      <c r="AL20" s="122"/>
      <c r="AM20" s="151"/>
      <c r="AN20" s="122"/>
      <c r="AO20" s="151"/>
      <c r="AP20" s="122"/>
      <c r="AQ20" s="151"/>
      <c r="AR20" s="122"/>
      <c r="AS20" s="151"/>
      <c r="AT20" s="122"/>
      <c r="AU20" s="151"/>
      <c r="AV20" s="122"/>
      <c r="AW20" s="151"/>
      <c r="AX20" s="122"/>
      <c r="AY20" s="151"/>
      <c r="AZ20" s="122"/>
      <c r="BA20" s="151"/>
      <c r="BB20" s="122"/>
      <c r="BC20" s="151"/>
      <c r="BD20" s="122"/>
      <c r="BE20" s="151"/>
      <c r="BF20" s="122"/>
      <c r="BG20" s="151"/>
      <c r="BH20" s="122"/>
      <c r="BI20" s="151"/>
      <c r="BJ20" s="122"/>
      <c r="BK20" s="151"/>
      <c r="BL20" s="122"/>
      <c r="BM20" s="151"/>
      <c r="BN20" s="122"/>
      <c r="BO20" s="151"/>
      <c r="BP20" s="122"/>
      <c r="BQ20" s="151"/>
      <c r="BR20" s="122"/>
      <c r="BS20" s="151"/>
      <c r="BT20" s="122"/>
      <c r="BU20" s="151"/>
      <c r="BV20" s="122"/>
      <c r="BW20" s="151"/>
      <c r="BX20" s="122"/>
      <c r="BY20" s="151"/>
      <c r="BZ20" s="122"/>
      <c r="CA20" s="151"/>
      <c r="CB20" s="122"/>
      <c r="CC20" s="151"/>
      <c r="CD20" s="122"/>
      <c r="CE20" s="151"/>
      <c r="CF20" s="122"/>
      <c r="CG20" s="3"/>
      <c r="CH20" s="3"/>
      <c r="CI20" s="3"/>
      <c r="CJ20" s="3"/>
      <c r="CK20" s="3"/>
      <c r="CL20" s="3"/>
    </row>
    <row r="21" spans="1:90" ht="14.1" customHeight="1">
      <c r="A21" s="36"/>
      <c r="B21" s="16">
        <v>200010</v>
      </c>
      <c r="C21" s="16"/>
      <c r="D21" s="174" t="s">
        <v>39</v>
      </c>
      <c r="E21" s="175"/>
      <c r="F21" s="58">
        <v>10</v>
      </c>
      <c r="G21" s="18" t="s">
        <v>31</v>
      </c>
      <c r="H21" s="59">
        <f t="shared" si="7"/>
        <v>0.57999999999999996</v>
      </c>
      <c r="I21" s="34" t="str">
        <f t="shared" ref="I21:I30" si="36">IF(H21="","",IF($F21*($H$7/100)&lt;H21,$I$7,IF($F21*($H$8/100)&lt;H21,$I$8,"")))</f>
        <v/>
      </c>
      <c r="J21" s="60">
        <f t="shared" si="8"/>
        <v>0.25</v>
      </c>
      <c r="K21" s="61">
        <f t="shared" si="9"/>
        <v>0.37999999999999995</v>
      </c>
      <c r="L21" s="39">
        <f t="shared" si="0"/>
        <v>4</v>
      </c>
      <c r="M21" s="59" t="s">
        <v>50</v>
      </c>
      <c r="N21" s="34" t="str">
        <f t="shared" si="11"/>
        <v/>
      </c>
      <c r="O21" s="59">
        <v>0.25</v>
      </c>
      <c r="P21" s="34" t="str">
        <f t="shared" si="11"/>
        <v/>
      </c>
      <c r="Q21" s="59" t="s">
        <v>50</v>
      </c>
      <c r="R21" s="34" t="str">
        <f t="shared" si="11"/>
        <v/>
      </c>
      <c r="S21" s="59" t="s">
        <v>50</v>
      </c>
      <c r="T21" s="34" t="str">
        <f t="shared" si="11"/>
        <v/>
      </c>
      <c r="U21" s="59">
        <v>0.28000000000000003</v>
      </c>
      <c r="V21" s="34" t="str">
        <f t="shared" si="11"/>
        <v/>
      </c>
      <c r="W21" s="59" t="s">
        <v>50</v>
      </c>
      <c r="X21" s="34" t="str">
        <f t="shared" si="11"/>
        <v/>
      </c>
      <c r="Y21" s="59" t="s">
        <v>50</v>
      </c>
      <c r="Z21" s="34" t="str">
        <f t="shared" si="1"/>
        <v/>
      </c>
      <c r="AA21" s="59">
        <v>0.57999999999999996</v>
      </c>
      <c r="AB21" s="34" t="str">
        <f t="shared" ref="AB21:AB30" si="37">IF(AA21="","",IF($F21*($H$7/100)&lt;AA21,$I$7,IF($F21*($H$8/100)&lt;AA21,$I$8,"")))</f>
        <v/>
      </c>
      <c r="AC21" s="59" t="s">
        <v>50</v>
      </c>
      <c r="AD21" s="34" t="str">
        <f t="shared" ref="AD21:AD30" si="38">IF(AC21="","",IF($F21*($H$7/100)&lt;AC21,$I$7,IF($F21*($H$8/100)&lt;AC21,$I$8,"")))</f>
        <v/>
      </c>
      <c r="AE21" s="59" t="s">
        <v>50</v>
      </c>
      <c r="AF21" s="34" t="str">
        <f t="shared" ref="AF21:AF30" si="39">IF(AE21="","",IF($F21*($H$7/100)&lt;AE21,$I$7,IF($F21*($H$8/100)&lt;AE21,$I$8,"")))</f>
        <v/>
      </c>
      <c r="AG21" s="59">
        <v>0.41</v>
      </c>
      <c r="AH21" s="34" t="str">
        <f t="shared" ref="AH21:AH30" si="40">IF(AG21="","",IF($F21*($H$7/100)&lt;AG21,$I$7,IF($F21*($H$8/100)&lt;AG21,$I$8,"")))</f>
        <v/>
      </c>
      <c r="AI21" s="59" t="s">
        <v>50</v>
      </c>
      <c r="AJ21" s="34" t="str">
        <f t="shared" ref="AJ21:AJ30" si="41">IF(AI21="","",IF($F21*($H$7/100)&lt;AI21,$I$7,IF($F21*($H$8/100)&lt;AI21,$I$8,"")))</f>
        <v/>
      </c>
      <c r="AK21" s="154"/>
      <c r="AL21" s="122" t="str">
        <f t="shared" ref="AL21:AL30" si="42">IF(AK21="","",IF($F21*($H$7/100)&lt;AK21,$I$7,IF($F21*($H$8/100)&lt;AK21,$I$8,"")))</f>
        <v/>
      </c>
      <c r="AM21" s="154"/>
      <c r="AN21" s="122" t="str">
        <f t="shared" ref="AN21:AN30" si="43">IF(AM21="","",IF($F21*($H$7/100)&lt;AM21,$I$7,IF($F21*($H$8/100)&lt;AM21,$I$8,"")))</f>
        <v/>
      </c>
      <c r="AO21" s="154"/>
      <c r="AP21" s="122" t="str">
        <f t="shared" ref="AP21:AP30" si="44">IF(AO21="","",IF($F21*($H$7/100)&lt;AO21,$I$7,IF($F21*($H$8/100)&lt;AO21,$I$8,"")))</f>
        <v/>
      </c>
      <c r="AQ21" s="154"/>
      <c r="AR21" s="122" t="str">
        <f t="shared" ref="AR21:AR30" si="45">IF(AQ21="","",IF($F21*($H$7/100)&lt;AQ21,$I$7,IF($F21*($H$8/100)&lt;AQ21,$I$8,"")))</f>
        <v/>
      </c>
      <c r="AS21" s="154"/>
      <c r="AT21" s="122" t="str">
        <f t="shared" ref="AT21:AT30" si="46">IF(AS21="","",IF($F21*($H$7/100)&lt;AS21,$I$7,IF($F21*($H$8/100)&lt;AS21,$I$8,"")))</f>
        <v/>
      </c>
      <c r="AU21" s="154"/>
      <c r="AV21" s="122" t="str">
        <f t="shared" ref="AV21:AV30" si="47">IF(AU21="","",IF($F21*($H$7/100)&lt;AU21,$I$7,IF($F21*($H$8/100)&lt;AU21,$I$8,"")))</f>
        <v/>
      </c>
      <c r="AW21" s="154"/>
      <c r="AX21" s="122" t="str">
        <f t="shared" ref="AX21:AX30" si="48">IF(AW21="","",IF($F21*($H$7/100)&lt;AW21,$I$7,IF($F21*($H$8/100)&lt;AW21,$I$8,"")))</f>
        <v/>
      </c>
      <c r="AY21" s="154"/>
      <c r="AZ21" s="122" t="str">
        <f t="shared" ref="AZ21:AZ30" si="49">IF(AY21="","",IF($F21*($H$7/100)&lt;AY21,$I$7,IF($F21*($H$8/100)&lt;AY21,$I$8,"")))</f>
        <v/>
      </c>
      <c r="BA21" s="154"/>
      <c r="BB21" s="122" t="str">
        <f t="shared" ref="BB21:BB30" si="50">IF(BA21="","",IF($F21*($H$7/100)&lt;BA21,$I$7,IF($F21*($H$8/100)&lt;BA21,$I$8,"")))</f>
        <v/>
      </c>
      <c r="BC21" s="154"/>
      <c r="BD21" s="122" t="str">
        <f t="shared" ref="BD21:BD30" si="51">IF(BC21="","",IF($F21*($H$7/100)&lt;BC21,$I$7,IF($F21*($H$8/100)&lt;BC21,$I$8,"")))</f>
        <v/>
      </c>
      <c r="BE21" s="154"/>
      <c r="BF21" s="122" t="str">
        <f t="shared" ref="BF21:BF30" si="52">IF(BE21="","",IF($F21*($H$7/100)&lt;BE21,$I$7,IF($F21*($H$8/100)&lt;BE21,$I$8,"")))</f>
        <v/>
      </c>
      <c r="BG21" s="154"/>
      <c r="BH21" s="122" t="str">
        <f t="shared" ref="BH21:BH30" si="53">IF(BG21="","",IF($F21*($H$7/100)&lt;BG21,$I$7,IF($F21*($H$8/100)&lt;BG21,$I$8,"")))</f>
        <v/>
      </c>
      <c r="BI21" s="154"/>
      <c r="BJ21" s="122" t="str">
        <f t="shared" ref="BJ21:BJ30" si="54">IF(BI21="","",IF($F21*($H$7/100)&lt;BI21,$I$7,IF($F21*($H$8/100)&lt;BI21,$I$8,"")))</f>
        <v/>
      </c>
      <c r="BK21" s="154"/>
      <c r="BL21" s="122" t="str">
        <f t="shared" ref="BL21:BL30" si="55">IF(BK21="","",IF($F21*($H$7/100)&lt;BK21,$I$7,IF($F21*($H$8/100)&lt;BK21,$I$8,"")))</f>
        <v/>
      </c>
      <c r="BM21" s="154"/>
      <c r="BN21" s="122" t="str">
        <f t="shared" ref="BN21:BN30" si="56">IF(BM21="","",IF($F21*($H$7/100)&lt;BM21,$I$7,IF($F21*($H$8/100)&lt;BM21,$I$8,"")))</f>
        <v/>
      </c>
      <c r="BO21" s="154"/>
      <c r="BP21" s="122" t="str">
        <f t="shared" ref="BP21:BP30" si="57">IF(BO21="","",IF($F21*($H$7/100)&lt;BO21,$I$7,IF($F21*($H$8/100)&lt;BO21,$I$8,"")))</f>
        <v/>
      </c>
      <c r="BQ21" s="154"/>
      <c r="BR21" s="122" t="str">
        <f t="shared" ref="BR21:BR30" si="58">IF(BQ21="","",IF($F21*($H$7/100)&lt;BQ21,$I$7,IF($F21*($H$8/100)&lt;BQ21,$I$8,"")))</f>
        <v/>
      </c>
      <c r="BS21" s="154"/>
      <c r="BT21" s="122" t="str">
        <f t="shared" ref="BT21:BT30" si="59">IF(BS21="","",IF($F21*($H$7/100)&lt;BS21,$I$7,IF($F21*($H$8/100)&lt;BS21,$I$8,"")))</f>
        <v/>
      </c>
      <c r="BU21" s="154"/>
      <c r="BV21" s="122" t="str">
        <f t="shared" ref="BV21:BV30" si="60">IF(BU21="","",IF($F21*($H$7/100)&lt;BU21,$I$7,IF($F21*($H$8/100)&lt;BU21,$I$8,"")))</f>
        <v/>
      </c>
      <c r="BW21" s="154"/>
      <c r="BX21" s="122" t="str">
        <f t="shared" ref="BX21:BX30" si="61">IF(BW21="","",IF($F21*($H$7/100)&lt;BW21,$I$7,IF($F21*($H$8/100)&lt;BW21,$I$8,"")))</f>
        <v/>
      </c>
      <c r="BY21" s="154"/>
      <c r="BZ21" s="122" t="str">
        <f t="shared" ref="BZ21:BZ30" si="62">IF(BY21="","",IF($F21*($H$7/100)&lt;BY21,$I$7,IF($F21*($H$8/100)&lt;BY21,$I$8,"")))</f>
        <v/>
      </c>
      <c r="CA21" s="154"/>
      <c r="CB21" s="122" t="str">
        <f t="shared" ref="CB21:CB30" si="63">IF(CA21="","",IF($F21*($H$7/100)&lt;CA21,$I$7,IF($F21*($H$8/100)&lt;CA21,$I$8,"")))</f>
        <v/>
      </c>
      <c r="CC21" s="154"/>
      <c r="CD21" s="122" t="str">
        <f t="shared" ref="CD21:CD30" si="64">IF(CC21="","",IF($F21*($H$7/100)&lt;CC21,$I$7,IF($F21*($H$8/100)&lt;CC21,$I$8,"")))</f>
        <v/>
      </c>
      <c r="CE21" s="154"/>
      <c r="CF21" s="122" t="str">
        <f t="shared" ref="CF21:CF30" si="65">IF(CE21="","",IF($F21*($H$7/100)&lt;CE21,$I$7,IF($F21*($H$8/100)&lt;CE21,$I$8,"")))</f>
        <v/>
      </c>
      <c r="CG21" s="3"/>
      <c r="CH21" s="3"/>
      <c r="CI21" s="3"/>
      <c r="CJ21" s="3"/>
      <c r="CK21" s="3"/>
      <c r="CL21" s="3"/>
    </row>
    <row r="22" spans="1:90" ht="14.1" customHeight="1">
      <c r="A22" s="36"/>
      <c r="B22" s="16">
        <v>200011</v>
      </c>
      <c r="C22" s="16"/>
      <c r="D22" s="174" t="s">
        <v>40</v>
      </c>
      <c r="E22" s="175"/>
      <c r="F22" s="62">
        <v>0.8</v>
      </c>
      <c r="G22" s="18" t="s">
        <v>31</v>
      </c>
      <c r="H22" s="63">
        <f t="shared" si="7"/>
        <v>0</v>
      </c>
      <c r="I22" s="34" t="str">
        <f t="shared" si="36"/>
        <v/>
      </c>
      <c r="J22" s="64">
        <f t="shared" si="8"/>
        <v>0</v>
      </c>
      <c r="K22" s="63">
        <f t="shared" si="9"/>
        <v>0</v>
      </c>
      <c r="L22" s="39">
        <f t="shared" si="0"/>
        <v>1</v>
      </c>
      <c r="M22" s="63" t="s">
        <v>50</v>
      </c>
      <c r="N22" s="34" t="str">
        <f t="shared" si="11"/>
        <v/>
      </c>
      <c r="O22" s="63" t="s">
        <v>50</v>
      </c>
      <c r="P22" s="34" t="str">
        <f t="shared" si="11"/>
        <v/>
      </c>
      <c r="Q22" s="63" t="s">
        <v>50</v>
      </c>
      <c r="R22" s="34" t="str">
        <f t="shared" si="11"/>
        <v/>
      </c>
      <c r="S22" s="63" t="s">
        <v>50</v>
      </c>
      <c r="T22" s="34" t="str">
        <f t="shared" si="11"/>
        <v/>
      </c>
      <c r="U22" s="63">
        <v>0</v>
      </c>
      <c r="V22" s="34" t="str">
        <f t="shared" si="11"/>
        <v/>
      </c>
      <c r="W22" s="63" t="s">
        <v>50</v>
      </c>
      <c r="X22" s="34" t="str">
        <f t="shared" si="11"/>
        <v/>
      </c>
      <c r="Y22" s="63" t="s">
        <v>50</v>
      </c>
      <c r="Z22" s="34" t="str">
        <f t="shared" si="1"/>
        <v/>
      </c>
      <c r="AA22" s="63" t="s">
        <v>50</v>
      </c>
      <c r="AB22" s="34" t="str">
        <f t="shared" si="37"/>
        <v/>
      </c>
      <c r="AC22" s="63" t="s">
        <v>50</v>
      </c>
      <c r="AD22" s="34" t="str">
        <f t="shared" si="38"/>
        <v/>
      </c>
      <c r="AE22" s="63" t="s">
        <v>50</v>
      </c>
      <c r="AF22" s="34" t="str">
        <f t="shared" si="39"/>
        <v/>
      </c>
      <c r="AG22" s="63" t="s">
        <v>50</v>
      </c>
      <c r="AH22" s="34" t="str">
        <f t="shared" si="40"/>
        <v/>
      </c>
      <c r="AI22" s="63" t="s">
        <v>50</v>
      </c>
      <c r="AJ22" s="34" t="str">
        <f t="shared" si="41"/>
        <v/>
      </c>
      <c r="AK22" s="155"/>
      <c r="AL22" s="122" t="str">
        <f t="shared" si="42"/>
        <v/>
      </c>
      <c r="AM22" s="155"/>
      <c r="AN22" s="122" t="str">
        <f t="shared" si="43"/>
        <v/>
      </c>
      <c r="AO22" s="155"/>
      <c r="AP22" s="122" t="str">
        <f t="shared" si="44"/>
        <v/>
      </c>
      <c r="AQ22" s="155"/>
      <c r="AR22" s="122" t="str">
        <f t="shared" si="45"/>
        <v/>
      </c>
      <c r="AS22" s="155"/>
      <c r="AT22" s="122" t="str">
        <f t="shared" si="46"/>
        <v/>
      </c>
      <c r="AU22" s="155"/>
      <c r="AV22" s="122" t="str">
        <f t="shared" si="47"/>
        <v/>
      </c>
      <c r="AW22" s="155"/>
      <c r="AX22" s="122" t="str">
        <f t="shared" si="48"/>
        <v/>
      </c>
      <c r="AY22" s="155"/>
      <c r="AZ22" s="122" t="str">
        <f t="shared" si="49"/>
        <v/>
      </c>
      <c r="BA22" s="155"/>
      <c r="BB22" s="122" t="str">
        <f t="shared" si="50"/>
        <v/>
      </c>
      <c r="BC22" s="155"/>
      <c r="BD22" s="122" t="str">
        <f t="shared" si="51"/>
        <v/>
      </c>
      <c r="BE22" s="155"/>
      <c r="BF22" s="122" t="str">
        <f t="shared" si="52"/>
        <v/>
      </c>
      <c r="BG22" s="155"/>
      <c r="BH22" s="122" t="str">
        <f t="shared" si="53"/>
        <v/>
      </c>
      <c r="BI22" s="155"/>
      <c r="BJ22" s="122" t="str">
        <f t="shared" si="54"/>
        <v/>
      </c>
      <c r="BK22" s="155"/>
      <c r="BL22" s="122" t="str">
        <f t="shared" si="55"/>
        <v/>
      </c>
      <c r="BM22" s="155"/>
      <c r="BN22" s="122" t="str">
        <f t="shared" si="56"/>
        <v/>
      </c>
      <c r="BO22" s="155"/>
      <c r="BP22" s="122" t="str">
        <f t="shared" si="57"/>
        <v/>
      </c>
      <c r="BQ22" s="155"/>
      <c r="BR22" s="122" t="str">
        <f t="shared" si="58"/>
        <v/>
      </c>
      <c r="BS22" s="155"/>
      <c r="BT22" s="122" t="str">
        <f t="shared" si="59"/>
        <v/>
      </c>
      <c r="BU22" s="155"/>
      <c r="BV22" s="122" t="str">
        <f t="shared" si="60"/>
        <v/>
      </c>
      <c r="BW22" s="155"/>
      <c r="BX22" s="122" t="str">
        <f t="shared" si="61"/>
        <v/>
      </c>
      <c r="BY22" s="155"/>
      <c r="BZ22" s="122" t="str">
        <f t="shared" si="62"/>
        <v/>
      </c>
      <c r="CA22" s="155"/>
      <c r="CB22" s="122" t="str">
        <f t="shared" si="63"/>
        <v/>
      </c>
      <c r="CC22" s="155"/>
      <c r="CD22" s="122" t="str">
        <f t="shared" si="64"/>
        <v/>
      </c>
      <c r="CE22" s="155"/>
      <c r="CF22" s="122" t="str">
        <f t="shared" si="65"/>
        <v/>
      </c>
      <c r="CG22" s="3"/>
      <c r="CH22" s="3"/>
      <c r="CI22" s="3"/>
      <c r="CJ22" s="3"/>
      <c r="CK22" s="3"/>
      <c r="CL22" s="3"/>
    </row>
    <row r="23" spans="1:90" ht="14.1" customHeight="1">
      <c r="A23" s="36"/>
      <c r="B23" s="16">
        <v>200012</v>
      </c>
      <c r="C23" s="16"/>
      <c r="D23" s="174" t="s">
        <v>41</v>
      </c>
      <c r="E23" s="175"/>
      <c r="F23" s="62">
        <v>1</v>
      </c>
      <c r="G23" s="18" t="s">
        <v>31</v>
      </c>
      <c r="H23" s="59">
        <f t="shared" si="7"/>
        <v>0</v>
      </c>
      <c r="I23" s="34" t="str">
        <f t="shared" si="36"/>
        <v/>
      </c>
      <c r="J23" s="60">
        <f t="shared" si="8"/>
        <v>0</v>
      </c>
      <c r="K23" s="61">
        <f t="shared" si="9"/>
        <v>0</v>
      </c>
      <c r="L23" s="39">
        <f t="shared" si="0"/>
        <v>1</v>
      </c>
      <c r="M23" s="59" t="s">
        <v>50</v>
      </c>
      <c r="N23" s="34" t="str">
        <f t="shared" si="11"/>
        <v/>
      </c>
      <c r="O23" s="59" t="s">
        <v>50</v>
      </c>
      <c r="P23" s="34" t="str">
        <f t="shared" si="11"/>
        <v/>
      </c>
      <c r="Q23" s="59" t="s">
        <v>50</v>
      </c>
      <c r="R23" s="34" t="str">
        <f t="shared" si="11"/>
        <v/>
      </c>
      <c r="S23" s="59" t="s">
        <v>50</v>
      </c>
      <c r="T23" s="34" t="str">
        <f t="shared" si="11"/>
        <v/>
      </c>
      <c r="U23" s="59">
        <v>0</v>
      </c>
      <c r="V23" s="34" t="str">
        <f t="shared" si="11"/>
        <v/>
      </c>
      <c r="W23" s="59" t="s">
        <v>50</v>
      </c>
      <c r="X23" s="34" t="str">
        <f t="shared" si="11"/>
        <v/>
      </c>
      <c r="Y23" s="59" t="s">
        <v>50</v>
      </c>
      <c r="Z23" s="34" t="str">
        <f t="shared" si="1"/>
        <v/>
      </c>
      <c r="AA23" s="59" t="s">
        <v>50</v>
      </c>
      <c r="AB23" s="34" t="str">
        <f t="shared" si="37"/>
        <v/>
      </c>
      <c r="AC23" s="59" t="s">
        <v>50</v>
      </c>
      <c r="AD23" s="34" t="str">
        <f t="shared" si="38"/>
        <v/>
      </c>
      <c r="AE23" s="59" t="s">
        <v>50</v>
      </c>
      <c r="AF23" s="34" t="str">
        <f t="shared" si="39"/>
        <v/>
      </c>
      <c r="AG23" s="59" t="s">
        <v>50</v>
      </c>
      <c r="AH23" s="34" t="str">
        <f t="shared" si="40"/>
        <v/>
      </c>
      <c r="AI23" s="59" t="s">
        <v>50</v>
      </c>
      <c r="AJ23" s="34" t="str">
        <f t="shared" si="41"/>
        <v/>
      </c>
      <c r="AK23" s="154"/>
      <c r="AL23" s="122" t="str">
        <f t="shared" si="42"/>
        <v/>
      </c>
      <c r="AM23" s="154"/>
      <c r="AN23" s="122" t="str">
        <f t="shared" si="43"/>
        <v/>
      </c>
      <c r="AO23" s="154"/>
      <c r="AP23" s="122" t="str">
        <f t="shared" si="44"/>
        <v/>
      </c>
      <c r="AQ23" s="154"/>
      <c r="AR23" s="122" t="str">
        <f t="shared" si="45"/>
        <v/>
      </c>
      <c r="AS23" s="154"/>
      <c r="AT23" s="122" t="str">
        <f t="shared" si="46"/>
        <v/>
      </c>
      <c r="AU23" s="154"/>
      <c r="AV23" s="122" t="str">
        <f t="shared" si="47"/>
        <v/>
      </c>
      <c r="AW23" s="154"/>
      <c r="AX23" s="122" t="str">
        <f t="shared" si="48"/>
        <v/>
      </c>
      <c r="AY23" s="154"/>
      <c r="AZ23" s="122" t="str">
        <f t="shared" si="49"/>
        <v/>
      </c>
      <c r="BA23" s="154"/>
      <c r="BB23" s="122" t="str">
        <f t="shared" si="50"/>
        <v/>
      </c>
      <c r="BC23" s="154"/>
      <c r="BD23" s="122" t="str">
        <f t="shared" si="51"/>
        <v/>
      </c>
      <c r="BE23" s="154"/>
      <c r="BF23" s="122" t="str">
        <f t="shared" si="52"/>
        <v/>
      </c>
      <c r="BG23" s="154"/>
      <c r="BH23" s="122" t="str">
        <f t="shared" si="53"/>
        <v/>
      </c>
      <c r="BI23" s="154"/>
      <c r="BJ23" s="122" t="str">
        <f t="shared" si="54"/>
        <v/>
      </c>
      <c r="BK23" s="154"/>
      <c r="BL23" s="122" t="str">
        <f t="shared" si="55"/>
        <v/>
      </c>
      <c r="BM23" s="154"/>
      <c r="BN23" s="122" t="str">
        <f t="shared" si="56"/>
        <v/>
      </c>
      <c r="BO23" s="154"/>
      <c r="BP23" s="122" t="str">
        <f t="shared" si="57"/>
        <v/>
      </c>
      <c r="BQ23" s="154"/>
      <c r="BR23" s="122" t="str">
        <f t="shared" si="58"/>
        <v/>
      </c>
      <c r="BS23" s="154"/>
      <c r="BT23" s="122" t="str">
        <f t="shared" si="59"/>
        <v/>
      </c>
      <c r="BU23" s="154"/>
      <c r="BV23" s="122" t="str">
        <f t="shared" si="60"/>
        <v/>
      </c>
      <c r="BW23" s="154"/>
      <c r="BX23" s="122" t="str">
        <f t="shared" si="61"/>
        <v/>
      </c>
      <c r="BY23" s="154"/>
      <c r="BZ23" s="122" t="str">
        <f t="shared" si="62"/>
        <v/>
      </c>
      <c r="CA23" s="154"/>
      <c r="CB23" s="122" t="str">
        <f t="shared" si="63"/>
        <v/>
      </c>
      <c r="CC23" s="154"/>
      <c r="CD23" s="122" t="str">
        <f t="shared" si="64"/>
        <v/>
      </c>
      <c r="CE23" s="154"/>
      <c r="CF23" s="122" t="str">
        <f t="shared" si="65"/>
        <v/>
      </c>
      <c r="CG23" s="3"/>
      <c r="CH23" s="3"/>
      <c r="CI23" s="3"/>
      <c r="CJ23" s="3"/>
      <c r="CK23" s="3"/>
      <c r="CL23" s="3"/>
    </row>
    <row r="24" spans="1:90" ht="14.1" customHeight="1">
      <c r="A24" s="36"/>
      <c r="B24" s="16">
        <v>200013</v>
      </c>
      <c r="C24" s="16"/>
      <c r="D24" s="174" t="s">
        <v>42</v>
      </c>
      <c r="E24" s="175"/>
      <c r="F24" s="40">
        <v>2E-3</v>
      </c>
      <c r="G24" s="18" t="s">
        <v>31</v>
      </c>
      <c r="H24" s="65">
        <f t="shared" si="7"/>
        <v>0</v>
      </c>
      <c r="I24" s="34" t="str">
        <f t="shared" si="36"/>
        <v/>
      </c>
      <c r="J24" s="66">
        <f t="shared" si="8"/>
        <v>0</v>
      </c>
      <c r="K24" s="67">
        <f t="shared" si="9"/>
        <v>0</v>
      </c>
      <c r="L24" s="39">
        <f t="shared" si="0"/>
        <v>1</v>
      </c>
      <c r="M24" s="65" t="s">
        <v>50</v>
      </c>
      <c r="N24" s="34" t="str">
        <f t="shared" si="11"/>
        <v/>
      </c>
      <c r="O24" s="65" t="s">
        <v>50</v>
      </c>
      <c r="P24" s="34" t="str">
        <f t="shared" si="11"/>
        <v/>
      </c>
      <c r="Q24" s="65" t="s">
        <v>50</v>
      </c>
      <c r="R24" s="34" t="str">
        <f t="shared" si="11"/>
        <v/>
      </c>
      <c r="S24" s="65" t="s">
        <v>50</v>
      </c>
      <c r="T24" s="34" t="str">
        <f t="shared" si="11"/>
        <v/>
      </c>
      <c r="U24" s="65">
        <v>0</v>
      </c>
      <c r="V24" s="34" t="str">
        <f t="shared" si="11"/>
        <v/>
      </c>
      <c r="W24" s="65" t="s">
        <v>50</v>
      </c>
      <c r="X24" s="34" t="str">
        <f t="shared" si="11"/>
        <v/>
      </c>
      <c r="Y24" s="65" t="s">
        <v>50</v>
      </c>
      <c r="Z24" s="34" t="str">
        <f t="shared" si="1"/>
        <v/>
      </c>
      <c r="AA24" s="65" t="s">
        <v>50</v>
      </c>
      <c r="AB24" s="34" t="str">
        <f t="shared" si="37"/>
        <v/>
      </c>
      <c r="AC24" s="65" t="s">
        <v>50</v>
      </c>
      <c r="AD24" s="34" t="str">
        <f t="shared" si="38"/>
        <v/>
      </c>
      <c r="AE24" s="65" t="s">
        <v>50</v>
      </c>
      <c r="AF24" s="34" t="str">
        <f t="shared" si="39"/>
        <v/>
      </c>
      <c r="AG24" s="65" t="s">
        <v>50</v>
      </c>
      <c r="AH24" s="34" t="str">
        <f t="shared" si="40"/>
        <v/>
      </c>
      <c r="AI24" s="65" t="s">
        <v>50</v>
      </c>
      <c r="AJ24" s="34" t="str">
        <f t="shared" si="41"/>
        <v/>
      </c>
      <c r="AK24" s="156"/>
      <c r="AL24" s="122" t="str">
        <f t="shared" si="42"/>
        <v/>
      </c>
      <c r="AM24" s="156"/>
      <c r="AN24" s="122" t="str">
        <f t="shared" si="43"/>
        <v/>
      </c>
      <c r="AO24" s="156"/>
      <c r="AP24" s="122" t="str">
        <f t="shared" si="44"/>
        <v/>
      </c>
      <c r="AQ24" s="156"/>
      <c r="AR24" s="122" t="str">
        <f t="shared" si="45"/>
        <v/>
      </c>
      <c r="AS24" s="156"/>
      <c r="AT24" s="122" t="str">
        <f t="shared" si="46"/>
        <v/>
      </c>
      <c r="AU24" s="156"/>
      <c r="AV24" s="122" t="str">
        <f t="shared" si="47"/>
        <v/>
      </c>
      <c r="AW24" s="156"/>
      <c r="AX24" s="122" t="str">
        <f t="shared" si="48"/>
        <v/>
      </c>
      <c r="AY24" s="156"/>
      <c r="AZ24" s="122" t="str">
        <f t="shared" si="49"/>
        <v/>
      </c>
      <c r="BA24" s="156"/>
      <c r="BB24" s="122" t="str">
        <f t="shared" si="50"/>
        <v/>
      </c>
      <c r="BC24" s="156"/>
      <c r="BD24" s="122" t="str">
        <f t="shared" si="51"/>
        <v/>
      </c>
      <c r="BE24" s="156"/>
      <c r="BF24" s="122" t="str">
        <f t="shared" si="52"/>
        <v/>
      </c>
      <c r="BG24" s="156"/>
      <c r="BH24" s="122" t="str">
        <f t="shared" si="53"/>
        <v/>
      </c>
      <c r="BI24" s="156"/>
      <c r="BJ24" s="122" t="str">
        <f t="shared" si="54"/>
        <v/>
      </c>
      <c r="BK24" s="156"/>
      <c r="BL24" s="122" t="str">
        <f t="shared" si="55"/>
        <v/>
      </c>
      <c r="BM24" s="156"/>
      <c r="BN24" s="122" t="str">
        <f t="shared" si="56"/>
        <v/>
      </c>
      <c r="BO24" s="156"/>
      <c r="BP24" s="122" t="str">
        <f t="shared" si="57"/>
        <v/>
      </c>
      <c r="BQ24" s="156"/>
      <c r="BR24" s="122" t="str">
        <f t="shared" si="58"/>
        <v/>
      </c>
      <c r="BS24" s="156"/>
      <c r="BT24" s="122" t="str">
        <f t="shared" si="59"/>
        <v/>
      </c>
      <c r="BU24" s="156"/>
      <c r="BV24" s="122" t="str">
        <f t="shared" si="60"/>
        <v/>
      </c>
      <c r="BW24" s="156"/>
      <c r="BX24" s="122" t="str">
        <f t="shared" si="61"/>
        <v/>
      </c>
      <c r="BY24" s="156"/>
      <c r="BZ24" s="122" t="str">
        <f t="shared" si="62"/>
        <v/>
      </c>
      <c r="CA24" s="156"/>
      <c r="CB24" s="122" t="str">
        <f t="shared" si="63"/>
        <v/>
      </c>
      <c r="CC24" s="156"/>
      <c r="CD24" s="122" t="str">
        <f t="shared" si="64"/>
        <v/>
      </c>
      <c r="CE24" s="156"/>
      <c r="CF24" s="122" t="str">
        <f t="shared" si="65"/>
        <v/>
      </c>
      <c r="CG24" s="3"/>
      <c r="CH24" s="3"/>
      <c r="CI24" s="3"/>
      <c r="CJ24" s="3"/>
      <c r="CK24" s="3"/>
      <c r="CL24" s="3"/>
    </row>
    <row r="25" spans="1:90" ht="14.1" customHeight="1">
      <c r="A25" s="36"/>
      <c r="B25" s="16">
        <v>200014</v>
      </c>
      <c r="C25" s="16"/>
      <c r="D25" s="174" t="s">
        <v>43</v>
      </c>
      <c r="E25" s="175"/>
      <c r="F25" s="48">
        <v>0.05</v>
      </c>
      <c r="G25" s="18" t="s">
        <v>31</v>
      </c>
      <c r="H25" s="68">
        <f t="shared" si="7"/>
        <v>0</v>
      </c>
      <c r="I25" s="34" t="str">
        <f t="shared" si="36"/>
        <v/>
      </c>
      <c r="J25" s="69">
        <f t="shared" si="8"/>
        <v>0</v>
      </c>
      <c r="K25" s="70">
        <f t="shared" si="9"/>
        <v>0</v>
      </c>
      <c r="L25" s="39">
        <f t="shared" si="0"/>
        <v>1</v>
      </c>
      <c r="M25" s="68" t="s">
        <v>50</v>
      </c>
      <c r="N25" s="34" t="str">
        <f t="shared" si="11"/>
        <v/>
      </c>
      <c r="O25" s="68" t="s">
        <v>50</v>
      </c>
      <c r="P25" s="34" t="str">
        <f t="shared" si="11"/>
        <v/>
      </c>
      <c r="Q25" s="68" t="s">
        <v>50</v>
      </c>
      <c r="R25" s="34" t="str">
        <f t="shared" si="11"/>
        <v/>
      </c>
      <c r="S25" s="68" t="s">
        <v>50</v>
      </c>
      <c r="T25" s="34" t="str">
        <f t="shared" si="11"/>
        <v/>
      </c>
      <c r="U25" s="68">
        <v>0</v>
      </c>
      <c r="V25" s="34" t="str">
        <f t="shared" si="11"/>
        <v/>
      </c>
      <c r="W25" s="68" t="s">
        <v>50</v>
      </c>
      <c r="X25" s="34" t="str">
        <f t="shared" si="11"/>
        <v/>
      </c>
      <c r="Y25" s="68" t="s">
        <v>50</v>
      </c>
      <c r="Z25" s="34" t="str">
        <f t="shared" si="1"/>
        <v/>
      </c>
      <c r="AA25" s="68" t="s">
        <v>50</v>
      </c>
      <c r="AB25" s="34" t="str">
        <f t="shared" si="37"/>
        <v/>
      </c>
      <c r="AC25" s="68" t="s">
        <v>50</v>
      </c>
      <c r="AD25" s="34" t="str">
        <f t="shared" si="38"/>
        <v/>
      </c>
      <c r="AE25" s="68" t="s">
        <v>50</v>
      </c>
      <c r="AF25" s="34" t="str">
        <f t="shared" si="39"/>
        <v/>
      </c>
      <c r="AG25" s="68" t="s">
        <v>50</v>
      </c>
      <c r="AH25" s="34" t="str">
        <f t="shared" si="40"/>
        <v/>
      </c>
      <c r="AI25" s="68" t="s">
        <v>50</v>
      </c>
      <c r="AJ25" s="34" t="str">
        <f t="shared" si="41"/>
        <v/>
      </c>
      <c r="AK25" s="157"/>
      <c r="AL25" s="122" t="str">
        <f t="shared" si="42"/>
        <v/>
      </c>
      <c r="AM25" s="157"/>
      <c r="AN25" s="122" t="str">
        <f t="shared" si="43"/>
        <v/>
      </c>
      <c r="AO25" s="157"/>
      <c r="AP25" s="122" t="str">
        <f t="shared" si="44"/>
        <v/>
      </c>
      <c r="AQ25" s="157"/>
      <c r="AR25" s="122" t="str">
        <f t="shared" si="45"/>
        <v/>
      </c>
      <c r="AS25" s="157"/>
      <c r="AT25" s="122" t="str">
        <f t="shared" si="46"/>
        <v/>
      </c>
      <c r="AU25" s="157"/>
      <c r="AV25" s="122" t="str">
        <f t="shared" si="47"/>
        <v/>
      </c>
      <c r="AW25" s="157"/>
      <c r="AX25" s="122" t="str">
        <f t="shared" si="48"/>
        <v/>
      </c>
      <c r="AY25" s="157"/>
      <c r="AZ25" s="122" t="str">
        <f t="shared" si="49"/>
        <v/>
      </c>
      <c r="BA25" s="157"/>
      <c r="BB25" s="122" t="str">
        <f t="shared" si="50"/>
        <v/>
      </c>
      <c r="BC25" s="157"/>
      <c r="BD25" s="122" t="str">
        <f t="shared" si="51"/>
        <v/>
      </c>
      <c r="BE25" s="157"/>
      <c r="BF25" s="122" t="str">
        <f t="shared" si="52"/>
        <v/>
      </c>
      <c r="BG25" s="157"/>
      <c r="BH25" s="122" t="str">
        <f t="shared" si="53"/>
        <v/>
      </c>
      <c r="BI25" s="157"/>
      <c r="BJ25" s="122" t="str">
        <f t="shared" si="54"/>
        <v/>
      </c>
      <c r="BK25" s="157"/>
      <c r="BL25" s="122" t="str">
        <f t="shared" si="55"/>
        <v/>
      </c>
      <c r="BM25" s="157"/>
      <c r="BN25" s="122" t="str">
        <f t="shared" si="56"/>
        <v/>
      </c>
      <c r="BO25" s="157"/>
      <c r="BP25" s="122" t="str">
        <f t="shared" si="57"/>
        <v/>
      </c>
      <c r="BQ25" s="157"/>
      <c r="BR25" s="122" t="str">
        <f t="shared" si="58"/>
        <v/>
      </c>
      <c r="BS25" s="157"/>
      <c r="BT25" s="122" t="str">
        <f t="shared" si="59"/>
        <v/>
      </c>
      <c r="BU25" s="157"/>
      <c r="BV25" s="122" t="str">
        <f t="shared" si="60"/>
        <v/>
      </c>
      <c r="BW25" s="157"/>
      <c r="BX25" s="122" t="str">
        <f t="shared" si="61"/>
        <v/>
      </c>
      <c r="BY25" s="157"/>
      <c r="BZ25" s="122" t="str">
        <f t="shared" si="62"/>
        <v/>
      </c>
      <c r="CA25" s="157"/>
      <c r="CB25" s="122" t="str">
        <f t="shared" si="63"/>
        <v/>
      </c>
      <c r="CC25" s="157"/>
      <c r="CD25" s="122" t="str">
        <f t="shared" si="64"/>
        <v/>
      </c>
      <c r="CE25" s="157"/>
      <c r="CF25" s="122" t="str">
        <f t="shared" si="65"/>
        <v/>
      </c>
      <c r="CG25" s="3"/>
      <c r="CH25" s="3"/>
      <c r="CI25" s="3"/>
      <c r="CJ25" s="3"/>
      <c r="CK25" s="3"/>
      <c r="CL25" s="3"/>
    </row>
    <row r="26" spans="1:90" ht="14.1" customHeight="1">
      <c r="A26" s="36"/>
      <c r="B26" s="16">
        <v>200302</v>
      </c>
      <c r="C26" s="16"/>
      <c r="D26" s="174" t="s">
        <v>44</v>
      </c>
      <c r="E26" s="175"/>
      <c r="F26" s="48">
        <v>0.04</v>
      </c>
      <c r="G26" s="18" t="s">
        <v>31</v>
      </c>
      <c r="H26" s="55">
        <f t="shared" si="7"/>
        <v>0</v>
      </c>
      <c r="I26" s="34" t="str">
        <f t="shared" si="36"/>
        <v/>
      </c>
      <c r="J26" s="56">
        <f t="shared" si="8"/>
        <v>0</v>
      </c>
      <c r="K26" s="57">
        <f t="shared" si="9"/>
        <v>0</v>
      </c>
      <c r="L26" s="39">
        <f t="shared" si="0"/>
        <v>1</v>
      </c>
      <c r="M26" s="55" t="s">
        <v>50</v>
      </c>
      <c r="N26" s="34" t="str">
        <f t="shared" si="11"/>
        <v/>
      </c>
      <c r="O26" s="55" t="s">
        <v>50</v>
      </c>
      <c r="P26" s="34" t="str">
        <f t="shared" si="11"/>
        <v/>
      </c>
      <c r="Q26" s="55" t="s">
        <v>50</v>
      </c>
      <c r="R26" s="34" t="str">
        <f t="shared" si="11"/>
        <v/>
      </c>
      <c r="S26" s="55" t="s">
        <v>50</v>
      </c>
      <c r="T26" s="34" t="str">
        <f t="shared" si="11"/>
        <v/>
      </c>
      <c r="U26" s="55">
        <v>0</v>
      </c>
      <c r="V26" s="34" t="str">
        <f t="shared" si="11"/>
        <v/>
      </c>
      <c r="W26" s="55" t="s">
        <v>50</v>
      </c>
      <c r="X26" s="34" t="str">
        <f t="shared" si="11"/>
        <v/>
      </c>
      <c r="Y26" s="55" t="s">
        <v>50</v>
      </c>
      <c r="Z26" s="34" t="str">
        <f t="shared" si="1"/>
        <v/>
      </c>
      <c r="AA26" s="55" t="s">
        <v>50</v>
      </c>
      <c r="AB26" s="34" t="str">
        <f t="shared" si="37"/>
        <v/>
      </c>
      <c r="AC26" s="55" t="s">
        <v>50</v>
      </c>
      <c r="AD26" s="34" t="str">
        <f t="shared" si="38"/>
        <v/>
      </c>
      <c r="AE26" s="55" t="s">
        <v>50</v>
      </c>
      <c r="AF26" s="34" t="str">
        <f t="shared" si="39"/>
        <v/>
      </c>
      <c r="AG26" s="55" t="s">
        <v>50</v>
      </c>
      <c r="AH26" s="34" t="str">
        <f t="shared" si="40"/>
        <v/>
      </c>
      <c r="AI26" s="55" t="s">
        <v>50</v>
      </c>
      <c r="AJ26" s="34" t="str">
        <f t="shared" si="41"/>
        <v/>
      </c>
      <c r="AK26" s="153"/>
      <c r="AL26" s="122" t="str">
        <f t="shared" si="42"/>
        <v/>
      </c>
      <c r="AM26" s="153"/>
      <c r="AN26" s="122" t="str">
        <f t="shared" si="43"/>
        <v/>
      </c>
      <c r="AO26" s="153"/>
      <c r="AP26" s="122" t="str">
        <f t="shared" si="44"/>
        <v/>
      </c>
      <c r="AQ26" s="153"/>
      <c r="AR26" s="122" t="str">
        <f t="shared" si="45"/>
        <v/>
      </c>
      <c r="AS26" s="153"/>
      <c r="AT26" s="122" t="str">
        <f t="shared" si="46"/>
        <v/>
      </c>
      <c r="AU26" s="153"/>
      <c r="AV26" s="122" t="str">
        <f t="shared" si="47"/>
        <v/>
      </c>
      <c r="AW26" s="153"/>
      <c r="AX26" s="122" t="str">
        <f t="shared" si="48"/>
        <v/>
      </c>
      <c r="AY26" s="153"/>
      <c r="AZ26" s="122" t="str">
        <f t="shared" si="49"/>
        <v/>
      </c>
      <c r="BA26" s="153"/>
      <c r="BB26" s="122" t="str">
        <f t="shared" si="50"/>
        <v/>
      </c>
      <c r="BC26" s="153"/>
      <c r="BD26" s="122" t="str">
        <f t="shared" si="51"/>
        <v/>
      </c>
      <c r="BE26" s="153"/>
      <c r="BF26" s="122" t="str">
        <f t="shared" si="52"/>
        <v/>
      </c>
      <c r="BG26" s="153"/>
      <c r="BH26" s="122" t="str">
        <f t="shared" si="53"/>
        <v/>
      </c>
      <c r="BI26" s="153"/>
      <c r="BJ26" s="122" t="str">
        <f t="shared" si="54"/>
        <v/>
      </c>
      <c r="BK26" s="153"/>
      <c r="BL26" s="122" t="str">
        <f t="shared" si="55"/>
        <v/>
      </c>
      <c r="BM26" s="153"/>
      <c r="BN26" s="122" t="str">
        <f t="shared" si="56"/>
        <v/>
      </c>
      <c r="BO26" s="153"/>
      <c r="BP26" s="122" t="str">
        <f t="shared" si="57"/>
        <v/>
      </c>
      <c r="BQ26" s="153"/>
      <c r="BR26" s="122" t="str">
        <f t="shared" si="58"/>
        <v/>
      </c>
      <c r="BS26" s="153"/>
      <c r="BT26" s="122" t="str">
        <f t="shared" si="59"/>
        <v/>
      </c>
      <c r="BU26" s="153"/>
      <c r="BV26" s="122" t="str">
        <f t="shared" si="60"/>
        <v/>
      </c>
      <c r="BW26" s="153"/>
      <c r="BX26" s="122" t="str">
        <f t="shared" si="61"/>
        <v/>
      </c>
      <c r="BY26" s="153"/>
      <c r="BZ26" s="122" t="str">
        <f t="shared" si="62"/>
        <v/>
      </c>
      <c r="CA26" s="153"/>
      <c r="CB26" s="122" t="str">
        <f t="shared" si="63"/>
        <v/>
      </c>
      <c r="CC26" s="153"/>
      <c r="CD26" s="122" t="str">
        <f t="shared" si="64"/>
        <v/>
      </c>
      <c r="CE26" s="153"/>
      <c r="CF26" s="122" t="str">
        <f t="shared" si="65"/>
        <v/>
      </c>
      <c r="CG26" s="3"/>
      <c r="CH26" s="3"/>
      <c r="CI26" s="3"/>
      <c r="CJ26" s="3"/>
      <c r="CK26" s="3"/>
      <c r="CL26" s="3"/>
    </row>
    <row r="27" spans="1:90" ht="14.1" customHeight="1">
      <c r="A27" s="36"/>
      <c r="B27" s="16">
        <v>200017</v>
      </c>
      <c r="C27" s="16"/>
      <c r="D27" s="174" t="s">
        <v>45</v>
      </c>
      <c r="E27" s="175"/>
      <c r="F27" s="48">
        <v>0.02</v>
      </c>
      <c r="G27" s="18" t="s">
        <v>31</v>
      </c>
      <c r="H27" s="52">
        <f t="shared" si="7"/>
        <v>0</v>
      </c>
      <c r="I27" s="34" t="str">
        <f t="shared" si="36"/>
        <v/>
      </c>
      <c r="J27" s="53">
        <f t="shared" si="8"/>
        <v>0</v>
      </c>
      <c r="K27" s="54">
        <f t="shared" si="9"/>
        <v>0</v>
      </c>
      <c r="L27" s="39">
        <f t="shared" si="0"/>
        <v>1</v>
      </c>
      <c r="M27" s="52" t="s">
        <v>50</v>
      </c>
      <c r="N27" s="34" t="str">
        <f t="shared" si="11"/>
        <v/>
      </c>
      <c r="O27" s="52" t="s">
        <v>50</v>
      </c>
      <c r="P27" s="34" t="str">
        <f t="shared" si="11"/>
        <v/>
      </c>
      <c r="Q27" s="52" t="s">
        <v>50</v>
      </c>
      <c r="R27" s="34" t="str">
        <f t="shared" si="11"/>
        <v/>
      </c>
      <c r="S27" s="52" t="s">
        <v>50</v>
      </c>
      <c r="T27" s="34" t="str">
        <f t="shared" si="11"/>
        <v/>
      </c>
      <c r="U27" s="52">
        <v>0</v>
      </c>
      <c r="V27" s="34" t="str">
        <f t="shared" si="11"/>
        <v/>
      </c>
      <c r="W27" s="52" t="s">
        <v>50</v>
      </c>
      <c r="X27" s="34" t="str">
        <f t="shared" si="11"/>
        <v/>
      </c>
      <c r="Y27" s="52" t="s">
        <v>50</v>
      </c>
      <c r="Z27" s="34" t="str">
        <f t="shared" si="1"/>
        <v/>
      </c>
      <c r="AA27" s="52" t="s">
        <v>50</v>
      </c>
      <c r="AB27" s="34" t="str">
        <f t="shared" si="37"/>
        <v/>
      </c>
      <c r="AC27" s="52" t="s">
        <v>50</v>
      </c>
      <c r="AD27" s="34" t="str">
        <f t="shared" si="38"/>
        <v/>
      </c>
      <c r="AE27" s="52" t="s">
        <v>50</v>
      </c>
      <c r="AF27" s="34" t="str">
        <f t="shared" si="39"/>
        <v/>
      </c>
      <c r="AG27" s="52" t="s">
        <v>50</v>
      </c>
      <c r="AH27" s="34" t="str">
        <f t="shared" si="40"/>
        <v/>
      </c>
      <c r="AI27" s="52" t="s">
        <v>50</v>
      </c>
      <c r="AJ27" s="34" t="str">
        <f t="shared" si="41"/>
        <v/>
      </c>
      <c r="AK27" s="152"/>
      <c r="AL27" s="122" t="str">
        <f t="shared" si="42"/>
        <v/>
      </c>
      <c r="AM27" s="152"/>
      <c r="AN27" s="122" t="str">
        <f t="shared" si="43"/>
        <v/>
      </c>
      <c r="AO27" s="152"/>
      <c r="AP27" s="122" t="str">
        <f t="shared" si="44"/>
        <v/>
      </c>
      <c r="AQ27" s="152"/>
      <c r="AR27" s="122" t="str">
        <f t="shared" si="45"/>
        <v/>
      </c>
      <c r="AS27" s="152"/>
      <c r="AT27" s="122" t="str">
        <f t="shared" si="46"/>
        <v/>
      </c>
      <c r="AU27" s="152"/>
      <c r="AV27" s="122" t="str">
        <f t="shared" si="47"/>
        <v/>
      </c>
      <c r="AW27" s="152"/>
      <c r="AX27" s="122" t="str">
        <f t="shared" si="48"/>
        <v/>
      </c>
      <c r="AY27" s="152"/>
      <c r="AZ27" s="122" t="str">
        <f t="shared" si="49"/>
        <v/>
      </c>
      <c r="BA27" s="152"/>
      <c r="BB27" s="122" t="str">
        <f t="shared" si="50"/>
        <v/>
      </c>
      <c r="BC27" s="152"/>
      <c r="BD27" s="122" t="str">
        <f t="shared" si="51"/>
        <v/>
      </c>
      <c r="BE27" s="152"/>
      <c r="BF27" s="122" t="str">
        <f t="shared" si="52"/>
        <v/>
      </c>
      <c r="BG27" s="152"/>
      <c r="BH27" s="122" t="str">
        <f t="shared" si="53"/>
        <v/>
      </c>
      <c r="BI27" s="152"/>
      <c r="BJ27" s="122" t="str">
        <f t="shared" si="54"/>
        <v/>
      </c>
      <c r="BK27" s="152"/>
      <c r="BL27" s="122" t="str">
        <f t="shared" si="55"/>
        <v/>
      </c>
      <c r="BM27" s="152"/>
      <c r="BN27" s="122" t="str">
        <f t="shared" si="56"/>
        <v/>
      </c>
      <c r="BO27" s="152"/>
      <c r="BP27" s="122" t="str">
        <f t="shared" si="57"/>
        <v/>
      </c>
      <c r="BQ27" s="152"/>
      <c r="BR27" s="122" t="str">
        <f t="shared" si="58"/>
        <v/>
      </c>
      <c r="BS27" s="152"/>
      <c r="BT27" s="122" t="str">
        <f t="shared" si="59"/>
        <v/>
      </c>
      <c r="BU27" s="152"/>
      <c r="BV27" s="122" t="str">
        <f t="shared" si="60"/>
        <v/>
      </c>
      <c r="BW27" s="152"/>
      <c r="BX27" s="122" t="str">
        <f t="shared" si="61"/>
        <v/>
      </c>
      <c r="BY27" s="152"/>
      <c r="BZ27" s="122" t="str">
        <f t="shared" si="62"/>
        <v/>
      </c>
      <c r="CA27" s="152"/>
      <c r="CB27" s="122" t="str">
        <f t="shared" si="63"/>
        <v/>
      </c>
      <c r="CC27" s="152"/>
      <c r="CD27" s="122" t="str">
        <f t="shared" si="64"/>
        <v/>
      </c>
      <c r="CE27" s="152"/>
      <c r="CF27" s="122" t="str">
        <f t="shared" si="65"/>
        <v/>
      </c>
      <c r="CG27" s="3"/>
      <c r="CH27" s="3"/>
      <c r="CI27" s="3"/>
      <c r="CJ27" s="3"/>
      <c r="CK27" s="3"/>
      <c r="CL27" s="3"/>
    </row>
    <row r="28" spans="1:90" ht="14.1" customHeight="1">
      <c r="A28" s="36"/>
      <c r="B28" s="16">
        <v>200018</v>
      </c>
      <c r="C28" s="16"/>
      <c r="D28" s="174" t="s">
        <v>46</v>
      </c>
      <c r="E28" s="175"/>
      <c r="F28" s="48">
        <v>0.01</v>
      </c>
      <c r="G28" s="18" t="s">
        <v>31</v>
      </c>
      <c r="H28" s="71">
        <f t="shared" si="7"/>
        <v>0</v>
      </c>
      <c r="I28" s="34" t="str">
        <f t="shared" si="36"/>
        <v/>
      </c>
      <c r="J28" s="72">
        <f t="shared" si="8"/>
        <v>0</v>
      </c>
      <c r="K28" s="73">
        <f t="shared" si="9"/>
        <v>0</v>
      </c>
      <c r="L28" s="39">
        <f t="shared" si="0"/>
        <v>1</v>
      </c>
      <c r="M28" s="71" t="s">
        <v>50</v>
      </c>
      <c r="N28" s="34" t="str">
        <f t="shared" si="11"/>
        <v/>
      </c>
      <c r="O28" s="71" t="s">
        <v>50</v>
      </c>
      <c r="P28" s="34" t="str">
        <f t="shared" si="11"/>
        <v/>
      </c>
      <c r="Q28" s="71" t="s">
        <v>50</v>
      </c>
      <c r="R28" s="34" t="str">
        <f t="shared" si="11"/>
        <v/>
      </c>
      <c r="S28" s="71" t="s">
        <v>50</v>
      </c>
      <c r="T28" s="34" t="str">
        <f t="shared" si="11"/>
        <v/>
      </c>
      <c r="U28" s="71">
        <v>0</v>
      </c>
      <c r="V28" s="34" t="str">
        <f t="shared" si="11"/>
        <v/>
      </c>
      <c r="W28" s="71" t="s">
        <v>50</v>
      </c>
      <c r="X28" s="34" t="str">
        <f t="shared" si="11"/>
        <v/>
      </c>
      <c r="Y28" s="71" t="s">
        <v>50</v>
      </c>
      <c r="Z28" s="34" t="str">
        <f t="shared" si="1"/>
        <v/>
      </c>
      <c r="AA28" s="71" t="s">
        <v>50</v>
      </c>
      <c r="AB28" s="34" t="str">
        <f t="shared" si="37"/>
        <v/>
      </c>
      <c r="AC28" s="71" t="s">
        <v>50</v>
      </c>
      <c r="AD28" s="34" t="str">
        <f t="shared" si="38"/>
        <v/>
      </c>
      <c r="AE28" s="71" t="s">
        <v>50</v>
      </c>
      <c r="AF28" s="34" t="str">
        <f t="shared" si="39"/>
        <v/>
      </c>
      <c r="AG28" s="71" t="s">
        <v>50</v>
      </c>
      <c r="AH28" s="34" t="str">
        <f t="shared" si="40"/>
        <v/>
      </c>
      <c r="AI28" s="71" t="s">
        <v>50</v>
      </c>
      <c r="AJ28" s="34" t="str">
        <f t="shared" si="41"/>
        <v/>
      </c>
      <c r="AK28" s="158"/>
      <c r="AL28" s="122" t="str">
        <f t="shared" si="42"/>
        <v/>
      </c>
      <c r="AM28" s="158"/>
      <c r="AN28" s="122" t="str">
        <f t="shared" si="43"/>
        <v/>
      </c>
      <c r="AO28" s="158"/>
      <c r="AP28" s="122" t="str">
        <f t="shared" si="44"/>
        <v/>
      </c>
      <c r="AQ28" s="158"/>
      <c r="AR28" s="122" t="str">
        <f t="shared" si="45"/>
        <v/>
      </c>
      <c r="AS28" s="158"/>
      <c r="AT28" s="122" t="str">
        <f t="shared" si="46"/>
        <v/>
      </c>
      <c r="AU28" s="158"/>
      <c r="AV28" s="122" t="str">
        <f t="shared" si="47"/>
        <v/>
      </c>
      <c r="AW28" s="158"/>
      <c r="AX28" s="122" t="str">
        <f t="shared" si="48"/>
        <v/>
      </c>
      <c r="AY28" s="158"/>
      <c r="AZ28" s="122" t="str">
        <f t="shared" si="49"/>
        <v/>
      </c>
      <c r="BA28" s="158"/>
      <c r="BB28" s="122" t="str">
        <f t="shared" si="50"/>
        <v/>
      </c>
      <c r="BC28" s="158"/>
      <c r="BD28" s="122" t="str">
        <f t="shared" si="51"/>
        <v/>
      </c>
      <c r="BE28" s="158"/>
      <c r="BF28" s="122" t="str">
        <f t="shared" si="52"/>
        <v/>
      </c>
      <c r="BG28" s="158"/>
      <c r="BH28" s="122" t="str">
        <f t="shared" si="53"/>
        <v/>
      </c>
      <c r="BI28" s="158"/>
      <c r="BJ28" s="122" t="str">
        <f t="shared" si="54"/>
        <v/>
      </c>
      <c r="BK28" s="158"/>
      <c r="BL28" s="122" t="str">
        <f t="shared" si="55"/>
        <v/>
      </c>
      <c r="BM28" s="158"/>
      <c r="BN28" s="122" t="str">
        <f t="shared" si="56"/>
        <v/>
      </c>
      <c r="BO28" s="158"/>
      <c r="BP28" s="122" t="str">
        <f t="shared" si="57"/>
        <v/>
      </c>
      <c r="BQ28" s="158"/>
      <c r="BR28" s="122" t="str">
        <f t="shared" si="58"/>
        <v/>
      </c>
      <c r="BS28" s="158"/>
      <c r="BT28" s="122" t="str">
        <f t="shared" si="59"/>
        <v/>
      </c>
      <c r="BU28" s="158"/>
      <c r="BV28" s="122" t="str">
        <f t="shared" si="60"/>
        <v/>
      </c>
      <c r="BW28" s="158"/>
      <c r="BX28" s="122" t="str">
        <f t="shared" si="61"/>
        <v/>
      </c>
      <c r="BY28" s="158"/>
      <c r="BZ28" s="122" t="str">
        <f t="shared" si="62"/>
        <v/>
      </c>
      <c r="CA28" s="158"/>
      <c r="CB28" s="122" t="str">
        <f t="shared" si="63"/>
        <v/>
      </c>
      <c r="CC28" s="158"/>
      <c r="CD28" s="122" t="str">
        <f t="shared" si="64"/>
        <v/>
      </c>
      <c r="CE28" s="158"/>
      <c r="CF28" s="122" t="str">
        <f t="shared" si="65"/>
        <v/>
      </c>
      <c r="CG28" s="3"/>
      <c r="CH28" s="3"/>
      <c r="CI28" s="3"/>
      <c r="CJ28" s="3"/>
      <c r="CK28" s="3"/>
      <c r="CL28" s="3"/>
    </row>
    <row r="29" spans="1:90" ht="14.1" customHeight="1">
      <c r="A29" s="36"/>
      <c r="B29" s="16">
        <v>200019</v>
      </c>
      <c r="C29" s="16"/>
      <c r="D29" s="174" t="s">
        <v>47</v>
      </c>
      <c r="E29" s="175"/>
      <c r="F29" s="48">
        <v>0.01</v>
      </c>
      <c r="G29" s="18" t="s">
        <v>31</v>
      </c>
      <c r="H29" s="49">
        <f t="shared" si="7"/>
        <v>0</v>
      </c>
      <c r="I29" s="34" t="str">
        <f t="shared" si="36"/>
        <v/>
      </c>
      <c r="J29" s="50">
        <f t="shared" si="8"/>
        <v>0</v>
      </c>
      <c r="K29" s="51">
        <f t="shared" si="9"/>
        <v>0</v>
      </c>
      <c r="L29" s="39">
        <f t="shared" si="0"/>
        <v>1</v>
      </c>
      <c r="M29" s="49" t="s">
        <v>50</v>
      </c>
      <c r="N29" s="34" t="str">
        <f t="shared" si="11"/>
        <v/>
      </c>
      <c r="O29" s="49" t="s">
        <v>50</v>
      </c>
      <c r="P29" s="34" t="str">
        <f t="shared" si="11"/>
        <v/>
      </c>
      <c r="Q29" s="49" t="s">
        <v>50</v>
      </c>
      <c r="R29" s="34" t="str">
        <f t="shared" si="11"/>
        <v/>
      </c>
      <c r="S29" s="49" t="s">
        <v>50</v>
      </c>
      <c r="T29" s="34" t="str">
        <f t="shared" si="11"/>
        <v/>
      </c>
      <c r="U29" s="49">
        <v>0</v>
      </c>
      <c r="V29" s="34" t="str">
        <f t="shared" si="11"/>
        <v/>
      </c>
      <c r="W29" s="49" t="s">
        <v>50</v>
      </c>
      <c r="X29" s="34" t="str">
        <f t="shared" si="11"/>
        <v/>
      </c>
      <c r="Y29" s="49" t="s">
        <v>50</v>
      </c>
      <c r="Z29" s="34" t="str">
        <f t="shared" si="1"/>
        <v/>
      </c>
      <c r="AA29" s="49" t="s">
        <v>50</v>
      </c>
      <c r="AB29" s="34" t="str">
        <f t="shared" si="37"/>
        <v/>
      </c>
      <c r="AC29" s="49" t="s">
        <v>50</v>
      </c>
      <c r="AD29" s="34" t="str">
        <f t="shared" si="38"/>
        <v/>
      </c>
      <c r="AE29" s="49" t="s">
        <v>50</v>
      </c>
      <c r="AF29" s="34" t="str">
        <f t="shared" si="39"/>
        <v/>
      </c>
      <c r="AG29" s="49" t="s">
        <v>50</v>
      </c>
      <c r="AH29" s="34" t="str">
        <f t="shared" si="40"/>
        <v/>
      </c>
      <c r="AI29" s="49" t="s">
        <v>50</v>
      </c>
      <c r="AJ29" s="34" t="str">
        <f t="shared" si="41"/>
        <v/>
      </c>
      <c r="AK29" s="151"/>
      <c r="AL29" s="122" t="str">
        <f t="shared" si="42"/>
        <v/>
      </c>
      <c r="AM29" s="151"/>
      <c r="AN29" s="122" t="str">
        <f t="shared" si="43"/>
        <v/>
      </c>
      <c r="AO29" s="151"/>
      <c r="AP29" s="122" t="str">
        <f t="shared" si="44"/>
        <v/>
      </c>
      <c r="AQ29" s="151"/>
      <c r="AR29" s="122" t="str">
        <f t="shared" si="45"/>
        <v/>
      </c>
      <c r="AS29" s="151"/>
      <c r="AT29" s="122" t="str">
        <f t="shared" si="46"/>
        <v/>
      </c>
      <c r="AU29" s="151"/>
      <c r="AV29" s="122" t="str">
        <f t="shared" si="47"/>
        <v/>
      </c>
      <c r="AW29" s="151"/>
      <c r="AX29" s="122" t="str">
        <f t="shared" si="48"/>
        <v/>
      </c>
      <c r="AY29" s="151"/>
      <c r="AZ29" s="122" t="str">
        <f t="shared" si="49"/>
        <v/>
      </c>
      <c r="BA29" s="151"/>
      <c r="BB29" s="122" t="str">
        <f t="shared" si="50"/>
        <v/>
      </c>
      <c r="BC29" s="151"/>
      <c r="BD29" s="122" t="str">
        <f t="shared" si="51"/>
        <v/>
      </c>
      <c r="BE29" s="151"/>
      <c r="BF29" s="122" t="str">
        <f t="shared" si="52"/>
        <v/>
      </c>
      <c r="BG29" s="151"/>
      <c r="BH29" s="122" t="str">
        <f t="shared" si="53"/>
        <v/>
      </c>
      <c r="BI29" s="151"/>
      <c r="BJ29" s="122" t="str">
        <f t="shared" si="54"/>
        <v/>
      </c>
      <c r="BK29" s="151"/>
      <c r="BL29" s="122" t="str">
        <f t="shared" si="55"/>
        <v/>
      </c>
      <c r="BM29" s="151"/>
      <c r="BN29" s="122" t="str">
        <f t="shared" si="56"/>
        <v/>
      </c>
      <c r="BO29" s="151"/>
      <c r="BP29" s="122" t="str">
        <f t="shared" si="57"/>
        <v/>
      </c>
      <c r="BQ29" s="151"/>
      <c r="BR29" s="122" t="str">
        <f t="shared" si="58"/>
        <v/>
      </c>
      <c r="BS29" s="151"/>
      <c r="BT29" s="122" t="str">
        <f t="shared" si="59"/>
        <v/>
      </c>
      <c r="BU29" s="151"/>
      <c r="BV29" s="122" t="str">
        <f t="shared" si="60"/>
        <v/>
      </c>
      <c r="BW29" s="151"/>
      <c r="BX29" s="122" t="str">
        <f t="shared" si="61"/>
        <v/>
      </c>
      <c r="BY29" s="151"/>
      <c r="BZ29" s="122" t="str">
        <f t="shared" si="62"/>
        <v/>
      </c>
      <c r="CA29" s="151"/>
      <c r="CB29" s="122" t="str">
        <f t="shared" si="63"/>
        <v/>
      </c>
      <c r="CC29" s="151"/>
      <c r="CD29" s="122" t="str">
        <f t="shared" si="64"/>
        <v/>
      </c>
      <c r="CE29" s="151"/>
      <c r="CF29" s="122" t="str">
        <f t="shared" si="65"/>
        <v/>
      </c>
      <c r="CG29" s="3"/>
      <c r="CH29" s="3"/>
      <c r="CI29" s="3"/>
      <c r="CJ29" s="3"/>
      <c r="CK29" s="3"/>
      <c r="CL29" s="3"/>
    </row>
    <row r="30" spans="1:90" ht="14.1" customHeight="1">
      <c r="A30" s="36"/>
      <c r="B30" s="16">
        <v>200020</v>
      </c>
      <c r="C30" s="16"/>
      <c r="D30" s="174" t="s">
        <v>48</v>
      </c>
      <c r="E30" s="175"/>
      <c r="F30" s="48">
        <v>0.01</v>
      </c>
      <c r="G30" s="18" t="s">
        <v>31</v>
      </c>
      <c r="H30" s="49">
        <f t="shared" si="7"/>
        <v>0</v>
      </c>
      <c r="I30" s="34" t="str">
        <f t="shared" si="36"/>
        <v/>
      </c>
      <c r="J30" s="50">
        <f t="shared" si="8"/>
        <v>0</v>
      </c>
      <c r="K30" s="51">
        <f t="shared" si="9"/>
        <v>0</v>
      </c>
      <c r="L30" s="39">
        <f t="shared" si="0"/>
        <v>1</v>
      </c>
      <c r="M30" s="49" t="s">
        <v>50</v>
      </c>
      <c r="N30" s="34" t="str">
        <f t="shared" si="11"/>
        <v/>
      </c>
      <c r="O30" s="49" t="s">
        <v>50</v>
      </c>
      <c r="P30" s="34" t="str">
        <f t="shared" si="11"/>
        <v/>
      </c>
      <c r="Q30" s="49" t="s">
        <v>50</v>
      </c>
      <c r="R30" s="34" t="str">
        <f t="shared" si="11"/>
        <v/>
      </c>
      <c r="S30" s="49" t="s">
        <v>50</v>
      </c>
      <c r="T30" s="34" t="str">
        <f t="shared" si="11"/>
        <v/>
      </c>
      <c r="U30" s="49">
        <v>0</v>
      </c>
      <c r="V30" s="34" t="str">
        <f t="shared" si="11"/>
        <v/>
      </c>
      <c r="W30" s="49" t="s">
        <v>50</v>
      </c>
      <c r="X30" s="34" t="str">
        <f t="shared" si="11"/>
        <v/>
      </c>
      <c r="Y30" s="49" t="s">
        <v>50</v>
      </c>
      <c r="Z30" s="34" t="str">
        <f t="shared" si="1"/>
        <v/>
      </c>
      <c r="AA30" s="49" t="s">
        <v>50</v>
      </c>
      <c r="AB30" s="34" t="str">
        <f t="shared" si="37"/>
        <v/>
      </c>
      <c r="AC30" s="49" t="s">
        <v>50</v>
      </c>
      <c r="AD30" s="34" t="str">
        <f t="shared" si="38"/>
        <v/>
      </c>
      <c r="AE30" s="49" t="s">
        <v>50</v>
      </c>
      <c r="AF30" s="34" t="str">
        <f t="shared" si="39"/>
        <v/>
      </c>
      <c r="AG30" s="49" t="s">
        <v>50</v>
      </c>
      <c r="AH30" s="34" t="str">
        <f t="shared" si="40"/>
        <v/>
      </c>
      <c r="AI30" s="49" t="s">
        <v>50</v>
      </c>
      <c r="AJ30" s="34" t="str">
        <f t="shared" si="41"/>
        <v/>
      </c>
      <c r="AK30" s="151"/>
      <c r="AL30" s="122" t="str">
        <f t="shared" si="42"/>
        <v/>
      </c>
      <c r="AM30" s="151"/>
      <c r="AN30" s="122" t="str">
        <f t="shared" si="43"/>
        <v/>
      </c>
      <c r="AO30" s="151"/>
      <c r="AP30" s="122" t="str">
        <f t="shared" si="44"/>
        <v/>
      </c>
      <c r="AQ30" s="151"/>
      <c r="AR30" s="122" t="str">
        <f t="shared" si="45"/>
        <v/>
      </c>
      <c r="AS30" s="151"/>
      <c r="AT30" s="122" t="str">
        <f t="shared" si="46"/>
        <v/>
      </c>
      <c r="AU30" s="151"/>
      <c r="AV30" s="122" t="str">
        <f t="shared" si="47"/>
        <v/>
      </c>
      <c r="AW30" s="151"/>
      <c r="AX30" s="122" t="str">
        <f t="shared" si="48"/>
        <v/>
      </c>
      <c r="AY30" s="151"/>
      <c r="AZ30" s="122" t="str">
        <f t="shared" si="49"/>
        <v/>
      </c>
      <c r="BA30" s="151"/>
      <c r="BB30" s="122" t="str">
        <f t="shared" si="50"/>
        <v/>
      </c>
      <c r="BC30" s="151"/>
      <c r="BD30" s="122" t="str">
        <f t="shared" si="51"/>
        <v/>
      </c>
      <c r="BE30" s="151"/>
      <c r="BF30" s="122" t="str">
        <f t="shared" si="52"/>
        <v/>
      </c>
      <c r="BG30" s="151"/>
      <c r="BH30" s="122" t="str">
        <f t="shared" si="53"/>
        <v/>
      </c>
      <c r="BI30" s="151"/>
      <c r="BJ30" s="122" t="str">
        <f t="shared" si="54"/>
        <v/>
      </c>
      <c r="BK30" s="151"/>
      <c r="BL30" s="122" t="str">
        <f t="shared" si="55"/>
        <v/>
      </c>
      <c r="BM30" s="151"/>
      <c r="BN30" s="122" t="str">
        <f t="shared" si="56"/>
        <v/>
      </c>
      <c r="BO30" s="151"/>
      <c r="BP30" s="122" t="str">
        <f t="shared" si="57"/>
        <v/>
      </c>
      <c r="BQ30" s="151"/>
      <c r="BR30" s="122" t="str">
        <f t="shared" si="58"/>
        <v/>
      </c>
      <c r="BS30" s="151"/>
      <c r="BT30" s="122" t="str">
        <f t="shared" si="59"/>
        <v/>
      </c>
      <c r="BU30" s="151"/>
      <c r="BV30" s="122" t="str">
        <f t="shared" si="60"/>
        <v/>
      </c>
      <c r="BW30" s="151"/>
      <c r="BX30" s="122" t="str">
        <f t="shared" si="61"/>
        <v/>
      </c>
      <c r="BY30" s="151"/>
      <c r="BZ30" s="122" t="str">
        <f t="shared" si="62"/>
        <v/>
      </c>
      <c r="CA30" s="151"/>
      <c r="CB30" s="122" t="str">
        <f t="shared" si="63"/>
        <v/>
      </c>
      <c r="CC30" s="151"/>
      <c r="CD30" s="122" t="str">
        <f t="shared" si="64"/>
        <v/>
      </c>
      <c r="CE30" s="151"/>
      <c r="CF30" s="122" t="str">
        <f t="shared" si="65"/>
        <v/>
      </c>
      <c r="CG30" s="3"/>
      <c r="CH30" s="3"/>
      <c r="CI30" s="3"/>
      <c r="CJ30" s="3"/>
      <c r="CK30" s="3"/>
      <c r="CL30" s="3"/>
    </row>
    <row r="31" spans="1:90" ht="14.1" customHeight="1">
      <c r="A31" s="36"/>
      <c r="B31" s="16">
        <v>200067</v>
      </c>
      <c r="C31" s="16"/>
      <c r="D31" s="174" t="s">
        <v>49</v>
      </c>
      <c r="E31" s="175"/>
      <c r="F31" s="62">
        <v>0.6</v>
      </c>
      <c r="G31" s="18" t="s">
        <v>31</v>
      </c>
      <c r="H31" s="74">
        <f t="shared" si="7"/>
        <v>0.18</v>
      </c>
      <c r="I31" s="34"/>
      <c r="J31" s="75">
        <f t="shared" si="8"/>
        <v>0</v>
      </c>
      <c r="K31" s="76">
        <f t="shared" si="9"/>
        <v>0.08</v>
      </c>
      <c r="L31" s="39">
        <f t="shared" si="0"/>
        <v>4</v>
      </c>
      <c r="M31" s="74" t="s">
        <v>50</v>
      </c>
      <c r="N31" s="34"/>
      <c r="O31" s="74">
        <v>7.0000000000000007E-2</v>
      </c>
      <c r="P31" s="34"/>
      <c r="Q31" s="74" t="s">
        <v>50</v>
      </c>
      <c r="R31" s="34"/>
      <c r="S31" s="74" t="s">
        <v>50</v>
      </c>
      <c r="T31" s="34"/>
      <c r="U31" s="74">
        <v>0.18</v>
      </c>
      <c r="V31" s="34"/>
      <c r="W31" s="74" t="s">
        <v>50</v>
      </c>
      <c r="X31" s="34"/>
      <c r="Y31" s="74" t="s">
        <v>50</v>
      </c>
      <c r="Z31" s="34"/>
      <c r="AA31" s="74">
        <v>7.0000000000000007E-2</v>
      </c>
      <c r="AB31" s="34"/>
      <c r="AC31" s="74" t="s">
        <v>50</v>
      </c>
      <c r="AD31" s="34"/>
      <c r="AE31" s="74" t="s">
        <v>50</v>
      </c>
      <c r="AF31" s="34"/>
      <c r="AG31" s="74">
        <v>0</v>
      </c>
      <c r="AH31" s="34"/>
      <c r="AI31" s="74" t="s">
        <v>50</v>
      </c>
      <c r="AJ31" s="34"/>
      <c r="AK31" s="159"/>
      <c r="AL31" s="122"/>
      <c r="AM31" s="159"/>
      <c r="AN31" s="122"/>
      <c r="AO31" s="159"/>
      <c r="AP31" s="122"/>
      <c r="AQ31" s="159"/>
      <c r="AR31" s="122"/>
      <c r="AS31" s="159"/>
      <c r="AT31" s="122"/>
      <c r="AU31" s="159"/>
      <c r="AV31" s="122"/>
      <c r="AW31" s="159"/>
      <c r="AX31" s="122"/>
      <c r="AY31" s="159"/>
      <c r="AZ31" s="122"/>
      <c r="BA31" s="159"/>
      <c r="BB31" s="122"/>
      <c r="BC31" s="159"/>
      <c r="BD31" s="122"/>
      <c r="BE31" s="159"/>
      <c r="BF31" s="122"/>
      <c r="BG31" s="159"/>
      <c r="BH31" s="122"/>
      <c r="BI31" s="159"/>
      <c r="BJ31" s="122"/>
      <c r="BK31" s="159"/>
      <c r="BL31" s="122"/>
      <c r="BM31" s="159"/>
      <c r="BN31" s="122"/>
      <c r="BO31" s="159"/>
      <c r="BP31" s="122"/>
      <c r="BQ31" s="159"/>
      <c r="BR31" s="122"/>
      <c r="BS31" s="159"/>
      <c r="BT31" s="122"/>
      <c r="BU31" s="159"/>
      <c r="BV31" s="122"/>
      <c r="BW31" s="159"/>
      <c r="BX31" s="122"/>
      <c r="BY31" s="159"/>
      <c r="BZ31" s="122"/>
      <c r="CA31" s="159"/>
      <c r="CB31" s="122"/>
      <c r="CC31" s="159"/>
      <c r="CD31" s="122"/>
      <c r="CE31" s="159"/>
      <c r="CF31" s="122"/>
      <c r="CG31" s="3"/>
      <c r="CH31" s="3"/>
      <c r="CI31" s="3"/>
      <c r="CJ31" s="3"/>
      <c r="CK31" s="3"/>
      <c r="CL31" s="3"/>
    </row>
    <row r="32" spans="1:90" ht="14.1" customHeight="1">
      <c r="A32" s="36"/>
      <c r="B32" s="16">
        <v>200021</v>
      </c>
      <c r="C32" s="16"/>
      <c r="D32" s="174" t="s">
        <v>51</v>
      </c>
      <c r="E32" s="175"/>
      <c r="F32" s="48">
        <v>0.02</v>
      </c>
      <c r="G32" s="18" t="s">
        <v>31</v>
      </c>
      <c r="H32" s="52">
        <f t="shared" si="7"/>
        <v>0</v>
      </c>
      <c r="I32" s="34"/>
      <c r="J32" s="53">
        <f t="shared" si="8"/>
        <v>0</v>
      </c>
      <c r="K32" s="54">
        <f t="shared" si="9"/>
        <v>0</v>
      </c>
      <c r="L32" s="39">
        <f t="shared" si="0"/>
        <v>4</v>
      </c>
      <c r="M32" s="52" t="s">
        <v>50</v>
      </c>
      <c r="N32" s="34"/>
      <c r="O32" s="52">
        <v>0</v>
      </c>
      <c r="P32" s="34"/>
      <c r="Q32" s="52" t="s">
        <v>50</v>
      </c>
      <c r="R32" s="34"/>
      <c r="S32" s="52" t="s">
        <v>50</v>
      </c>
      <c r="T32" s="34"/>
      <c r="U32" s="52">
        <v>0</v>
      </c>
      <c r="V32" s="34"/>
      <c r="W32" s="52" t="s">
        <v>50</v>
      </c>
      <c r="X32" s="34"/>
      <c r="Y32" s="52" t="s">
        <v>50</v>
      </c>
      <c r="Z32" s="34"/>
      <c r="AA32" s="52">
        <v>0</v>
      </c>
      <c r="AB32" s="34"/>
      <c r="AC32" s="52" t="s">
        <v>50</v>
      </c>
      <c r="AD32" s="34"/>
      <c r="AE32" s="52" t="s">
        <v>50</v>
      </c>
      <c r="AF32" s="34"/>
      <c r="AG32" s="52">
        <v>0</v>
      </c>
      <c r="AH32" s="34"/>
      <c r="AI32" s="52" t="s">
        <v>50</v>
      </c>
      <c r="AJ32" s="34"/>
      <c r="AK32" s="152"/>
      <c r="AL32" s="122"/>
      <c r="AM32" s="152"/>
      <c r="AN32" s="122"/>
      <c r="AO32" s="152"/>
      <c r="AP32" s="122"/>
      <c r="AQ32" s="152"/>
      <c r="AR32" s="122"/>
      <c r="AS32" s="152"/>
      <c r="AT32" s="122"/>
      <c r="AU32" s="152"/>
      <c r="AV32" s="122"/>
      <c r="AW32" s="152"/>
      <c r="AX32" s="122"/>
      <c r="AY32" s="152"/>
      <c r="AZ32" s="122"/>
      <c r="BA32" s="152"/>
      <c r="BB32" s="122"/>
      <c r="BC32" s="152"/>
      <c r="BD32" s="122"/>
      <c r="BE32" s="152"/>
      <c r="BF32" s="122"/>
      <c r="BG32" s="152"/>
      <c r="BH32" s="122"/>
      <c r="BI32" s="152"/>
      <c r="BJ32" s="122"/>
      <c r="BK32" s="152"/>
      <c r="BL32" s="122"/>
      <c r="BM32" s="152"/>
      <c r="BN32" s="122"/>
      <c r="BO32" s="152"/>
      <c r="BP32" s="122"/>
      <c r="BQ32" s="152"/>
      <c r="BR32" s="122"/>
      <c r="BS32" s="152"/>
      <c r="BT32" s="122"/>
      <c r="BU32" s="152"/>
      <c r="BV32" s="122"/>
      <c r="BW32" s="152"/>
      <c r="BX32" s="122"/>
      <c r="BY32" s="152"/>
      <c r="BZ32" s="122"/>
      <c r="CA32" s="152"/>
      <c r="CB32" s="122"/>
      <c r="CC32" s="152"/>
      <c r="CD32" s="122"/>
      <c r="CE32" s="152"/>
      <c r="CF32" s="122"/>
      <c r="CG32" s="3"/>
      <c r="CH32" s="3"/>
      <c r="CI32" s="3"/>
      <c r="CJ32" s="3"/>
      <c r="CK32" s="3"/>
      <c r="CL32" s="3"/>
    </row>
    <row r="33" spans="1:90" ht="14.1" customHeight="1">
      <c r="A33" s="36"/>
      <c r="B33" s="16">
        <v>200022</v>
      </c>
      <c r="C33" s="16"/>
      <c r="D33" s="174" t="s">
        <v>52</v>
      </c>
      <c r="E33" s="175"/>
      <c r="F33" s="48">
        <v>0.06</v>
      </c>
      <c r="G33" s="18" t="s">
        <v>31</v>
      </c>
      <c r="H33" s="49">
        <f t="shared" si="7"/>
        <v>4.9000000000000002E-2</v>
      </c>
      <c r="I33" s="34"/>
      <c r="J33" s="50">
        <f t="shared" si="8"/>
        <v>5.0000000000000001E-3</v>
      </c>
      <c r="K33" s="51">
        <f t="shared" si="9"/>
        <v>2.3000000000000003E-2</v>
      </c>
      <c r="L33" s="39">
        <f t="shared" si="0"/>
        <v>4</v>
      </c>
      <c r="M33" s="49" t="s">
        <v>50</v>
      </c>
      <c r="N33" s="34"/>
      <c r="O33" s="49">
        <v>0.02</v>
      </c>
      <c r="P33" s="34"/>
      <c r="Q33" s="49" t="s">
        <v>50</v>
      </c>
      <c r="R33" s="34"/>
      <c r="S33" s="49" t="s">
        <v>50</v>
      </c>
      <c r="T33" s="34"/>
      <c r="U33" s="49">
        <v>4.9000000000000002E-2</v>
      </c>
      <c r="V33" s="34"/>
      <c r="W33" s="49" t="s">
        <v>50</v>
      </c>
      <c r="X33" s="34"/>
      <c r="Y33" s="49" t="s">
        <v>50</v>
      </c>
      <c r="Z33" s="34"/>
      <c r="AA33" s="49">
        <v>1.7999999999999999E-2</v>
      </c>
      <c r="AB33" s="34"/>
      <c r="AC33" s="49" t="s">
        <v>50</v>
      </c>
      <c r="AD33" s="34"/>
      <c r="AE33" s="49" t="s">
        <v>50</v>
      </c>
      <c r="AF33" s="34"/>
      <c r="AG33" s="49">
        <v>5.0000000000000001E-3</v>
      </c>
      <c r="AH33" s="34"/>
      <c r="AI33" s="49" t="s">
        <v>50</v>
      </c>
      <c r="AJ33" s="34"/>
      <c r="AK33" s="151"/>
      <c r="AL33" s="122"/>
      <c r="AM33" s="151"/>
      <c r="AN33" s="122"/>
      <c r="AO33" s="151"/>
      <c r="AP33" s="122"/>
      <c r="AQ33" s="151"/>
      <c r="AR33" s="122"/>
      <c r="AS33" s="151"/>
      <c r="AT33" s="122"/>
      <c r="AU33" s="151"/>
      <c r="AV33" s="122"/>
      <c r="AW33" s="151"/>
      <c r="AX33" s="122"/>
      <c r="AY33" s="151"/>
      <c r="AZ33" s="122"/>
      <c r="BA33" s="151"/>
      <c r="BB33" s="122"/>
      <c r="BC33" s="151"/>
      <c r="BD33" s="122"/>
      <c r="BE33" s="151"/>
      <c r="BF33" s="122"/>
      <c r="BG33" s="151"/>
      <c r="BH33" s="122"/>
      <c r="BI33" s="151"/>
      <c r="BJ33" s="122"/>
      <c r="BK33" s="151"/>
      <c r="BL33" s="122"/>
      <c r="BM33" s="151"/>
      <c r="BN33" s="122"/>
      <c r="BO33" s="151"/>
      <c r="BP33" s="122"/>
      <c r="BQ33" s="151"/>
      <c r="BR33" s="122"/>
      <c r="BS33" s="151"/>
      <c r="BT33" s="122"/>
      <c r="BU33" s="151"/>
      <c r="BV33" s="122"/>
      <c r="BW33" s="151"/>
      <c r="BX33" s="122"/>
      <c r="BY33" s="151"/>
      <c r="BZ33" s="122"/>
      <c r="CA33" s="151"/>
      <c r="CB33" s="122"/>
      <c r="CC33" s="151"/>
      <c r="CD33" s="122"/>
      <c r="CE33" s="151"/>
      <c r="CF33" s="122"/>
      <c r="CG33" s="3"/>
      <c r="CH33" s="3"/>
      <c r="CI33" s="3"/>
      <c r="CJ33" s="3"/>
      <c r="CK33" s="3"/>
      <c r="CL33" s="3"/>
    </row>
    <row r="34" spans="1:90" ht="14.1" customHeight="1">
      <c r="A34" s="36"/>
      <c r="B34" s="16">
        <v>200023</v>
      </c>
      <c r="C34" s="16"/>
      <c r="D34" s="174" t="s">
        <v>53</v>
      </c>
      <c r="E34" s="175"/>
      <c r="F34" s="48">
        <v>0.03</v>
      </c>
      <c r="G34" s="18" t="s">
        <v>31</v>
      </c>
      <c r="H34" s="77">
        <f t="shared" si="7"/>
        <v>0.01</v>
      </c>
      <c r="I34" s="34"/>
      <c r="J34" s="78">
        <f t="shared" si="8"/>
        <v>0</v>
      </c>
      <c r="K34" s="79">
        <f t="shared" si="9"/>
        <v>2.5000000000000001E-3</v>
      </c>
      <c r="L34" s="39">
        <f t="shared" si="0"/>
        <v>4</v>
      </c>
      <c r="M34" s="77" t="s">
        <v>50</v>
      </c>
      <c r="N34" s="34"/>
      <c r="O34" s="77">
        <v>0</v>
      </c>
      <c r="P34" s="34"/>
      <c r="Q34" s="77" t="s">
        <v>50</v>
      </c>
      <c r="R34" s="34"/>
      <c r="S34" s="77" t="s">
        <v>50</v>
      </c>
      <c r="T34" s="34"/>
      <c r="U34" s="77">
        <v>0.01</v>
      </c>
      <c r="V34" s="34"/>
      <c r="W34" s="77" t="s">
        <v>50</v>
      </c>
      <c r="X34" s="34"/>
      <c r="Y34" s="77" t="s">
        <v>50</v>
      </c>
      <c r="Z34" s="34"/>
      <c r="AA34" s="77">
        <v>0</v>
      </c>
      <c r="AB34" s="34"/>
      <c r="AC34" s="77" t="s">
        <v>50</v>
      </c>
      <c r="AD34" s="34"/>
      <c r="AE34" s="77" t="s">
        <v>50</v>
      </c>
      <c r="AF34" s="34"/>
      <c r="AG34" s="77">
        <v>0</v>
      </c>
      <c r="AH34" s="34"/>
      <c r="AI34" s="77" t="s">
        <v>50</v>
      </c>
      <c r="AJ34" s="34"/>
      <c r="AK34" s="160"/>
      <c r="AL34" s="122"/>
      <c r="AM34" s="160"/>
      <c r="AN34" s="122"/>
      <c r="AO34" s="160"/>
      <c r="AP34" s="122"/>
      <c r="AQ34" s="160"/>
      <c r="AR34" s="122"/>
      <c r="AS34" s="160"/>
      <c r="AT34" s="122"/>
      <c r="AU34" s="160"/>
      <c r="AV34" s="122"/>
      <c r="AW34" s="160"/>
      <c r="AX34" s="122"/>
      <c r="AY34" s="160"/>
      <c r="AZ34" s="122"/>
      <c r="BA34" s="160"/>
      <c r="BB34" s="122"/>
      <c r="BC34" s="160"/>
      <c r="BD34" s="122"/>
      <c r="BE34" s="160"/>
      <c r="BF34" s="122"/>
      <c r="BG34" s="160"/>
      <c r="BH34" s="122"/>
      <c r="BI34" s="160"/>
      <c r="BJ34" s="122"/>
      <c r="BK34" s="160"/>
      <c r="BL34" s="122"/>
      <c r="BM34" s="160"/>
      <c r="BN34" s="122"/>
      <c r="BO34" s="160"/>
      <c r="BP34" s="122"/>
      <c r="BQ34" s="160"/>
      <c r="BR34" s="122"/>
      <c r="BS34" s="160"/>
      <c r="BT34" s="122"/>
      <c r="BU34" s="160"/>
      <c r="BV34" s="122"/>
      <c r="BW34" s="160"/>
      <c r="BX34" s="122"/>
      <c r="BY34" s="160"/>
      <c r="BZ34" s="122"/>
      <c r="CA34" s="160"/>
      <c r="CB34" s="122"/>
      <c r="CC34" s="160"/>
      <c r="CD34" s="122"/>
      <c r="CE34" s="160"/>
      <c r="CF34" s="122"/>
      <c r="CG34" s="3"/>
      <c r="CH34" s="3"/>
      <c r="CI34" s="3"/>
      <c r="CJ34" s="3"/>
      <c r="CK34" s="3"/>
      <c r="CL34" s="3"/>
    </row>
    <row r="35" spans="1:90" ht="14.1" customHeight="1">
      <c r="A35" s="36"/>
      <c r="B35" s="16">
        <v>200024</v>
      </c>
      <c r="C35" s="16"/>
      <c r="D35" s="174" t="s">
        <v>54</v>
      </c>
      <c r="E35" s="175"/>
      <c r="F35" s="62">
        <v>0.1</v>
      </c>
      <c r="G35" s="18" t="s">
        <v>31</v>
      </c>
      <c r="H35" s="49">
        <f t="shared" si="7"/>
        <v>4.0000000000000001E-3</v>
      </c>
      <c r="I35" s="34"/>
      <c r="J35" s="50">
        <f t="shared" si="8"/>
        <v>1E-3</v>
      </c>
      <c r="K35" s="51">
        <f t="shared" si="9"/>
        <v>2.7499999999999998E-3</v>
      </c>
      <c r="L35" s="39">
        <f t="shared" si="0"/>
        <v>4</v>
      </c>
      <c r="M35" s="49" t="s">
        <v>50</v>
      </c>
      <c r="N35" s="34"/>
      <c r="O35" s="49">
        <v>1E-3</v>
      </c>
      <c r="P35" s="34"/>
      <c r="Q35" s="49" t="s">
        <v>50</v>
      </c>
      <c r="R35" s="34"/>
      <c r="S35" s="49" t="s">
        <v>50</v>
      </c>
      <c r="T35" s="34"/>
      <c r="U35" s="49">
        <v>4.0000000000000001E-3</v>
      </c>
      <c r="V35" s="34"/>
      <c r="W35" s="49" t="s">
        <v>50</v>
      </c>
      <c r="X35" s="34"/>
      <c r="Y35" s="49" t="s">
        <v>50</v>
      </c>
      <c r="Z35" s="34"/>
      <c r="AA35" s="49">
        <v>3.0000000000000001E-3</v>
      </c>
      <c r="AB35" s="34"/>
      <c r="AC35" s="49" t="s">
        <v>50</v>
      </c>
      <c r="AD35" s="34"/>
      <c r="AE35" s="49" t="s">
        <v>50</v>
      </c>
      <c r="AF35" s="34"/>
      <c r="AG35" s="49">
        <v>3.0000000000000001E-3</v>
      </c>
      <c r="AH35" s="34"/>
      <c r="AI35" s="49" t="s">
        <v>50</v>
      </c>
      <c r="AJ35" s="34"/>
      <c r="AK35" s="151"/>
      <c r="AL35" s="122"/>
      <c r="AM35" s="151"/>
      <c r="AN35" s="122"/>
      <c r="AO35" s="151"/>
      <c r="AP35" s="122"/>
      <c r="AQ35" s="151"/>
      <c r="AR35" s="122"/>
      <c r="AS35" s="151"/>
      <c r="AT35" s="122"/>
      <c r="AU35" s="151"/>
      <c r="AV35" s="122"/>
      <c r="AW35" s="151"/>
      <c r="AX35" s="122"/>
      <c r="AY35" s="151"/>
      <c r="AZ35" s="122"/>
      <c r="BA35" s="151"/>
      <c r="BB35" s="122"/>
      <c r="BC35" s="151"/>
      <c r="BD35" s="122"/>
      <c r="BE35" s="151"/>
      <c r="BF35" s="122"/>
      <c r="BG35" s="151"/>
      <c r="BH35" s="122"/>
      <c r="BI35" s="151"/>
      <c r="BJ35" s="122"/>
      <c r="BK35" s="151"/>
      <c r="BL35" s="122"/>
      <c r="BM35" s="151"/>
      <c r="BN35" s="122"/>
      <c r="BO35" s="151"/>
      <c r="BP35" s="122"/>
      <c r="BQ35" s="151"/>
      <c r="BR35" s="122"/>
      <c r="BS35" s="151"/>
      <c r="BT35" s="122"/>
      <c r="BU35" s="151"/>
      <c r="BV35" s="122"/>
      <c r="BW35" s="151"/>
      <c r="BX35" s="122"/>
      <c r="BY35" s="151"/>
      <c r="BZ35" s="122"/>
      <c r="CA35" s="151"/>
      <c r="CB35" s="122"/>
      <c r="CC35" s="151"/>
      <c r="CD35" s="122"/>
      <c r="CE35" s="151"/>
      <c r="CF35" s="122"/>
      <c r="CG35" s="3"/>
      <c r="CH35" s="3"/>
      <c r="CI35" s="3"/>
      <c r="CJ35" s="3"/>
      <c r="CK35" s="3"/>
      <c r="CL35" s="3"/>
    </row>
    <row r="36" spans="1:90" ht="14.1" customHeight="1">
      <c r="A36" s="36"/>
      <c r="B36" s="16">
        <v>200025</v>
      </c>
      <c r="C36" s="16"/>
      <c r="D36" s="174" t="s">
        <v>55</v>
      </c>
      <c r="E36" s="175"/>
      <c r="F36" s="48">
        <v>0.01</v>
      </c>
      <c r="G36" s="18" t="s">
        <v>31</v>
      </c>
      <c r="H36" s="49">
        <f t="shared" si="7"/>
        <v>0</v>
      </c>
      <c r="I36" s="34"/>
      <c r="J36" s="50">
        <f t="shared" si="8"/>
        <v>0</v>
      </c>
      <c r="K36" s="51">
        <f t="shared" si="9"/>
        <v>0</v>
      </c>
      <c r="L36" s="39">
        <f t="shared" si="0"/>
        <v>4</v>
      </c>
      <c r="M36" s="49" t="s">
        <v>50</v>
      </c>
      <c r="N36" s="34"/>
      <c r="O36" s="49">
        <v>0</v>
      </c>
      <c r="P36" s="34"/>
      <c r="Q36" s="49" t="s">
        <v>50</v>
      </c>
      <c r="R36" s="34"/>
      <c r="S36" s="49" t="s">
        <v>50</v>
      </c>
      <c r="T36" s="34"/>
      <c r="U36" s="49">
        <v>0</v>
      </c>
      <c r="V36" s="34"/>
      <c r="W36" s="49" t="s">
        <v>50</v>
      </c>
      <c r="X36" s="34"/>
      <c r="Y36" s="49" t="s">
        <v>50</v>
      </c>
      <c r="Z36" s="34"/>
      <c r="AA36" s="49">
        <v>0</v>
      </c>
      <c r="AB36" s="34"/>
      <c r="AC36" s="49" t="s">
        <v>50</v>
      </c>
      <c r="AD36" s="34"/>
      <c r="AE36" s="49" t="s">
        <v>50</v>
      </c>
      <c r="AF36" s="34"/>
      <c r="AG36" s="49">
        <v>0</v>
      </c>
      <c r="AH36" s="34"/>
      <c r="AI36" s="49" t="s">
        <v>50</v>
      </c>
      <c r="AJ36" s="34"/>
      <c r="AK36" s="151"/>
      <c r="AL36" s="122"/>
      <c r="AM36" s="151"/>
      <c r="AN36" s="122"/>
      <c r="AO36" s="151"/>
      <c r="AP36" s="122"/>
      <c r="AQ36" s="151"/>
      <c r="AR36" s="122"/>
      <c r="AS36" s="151"/>
      <c r="AT36" s="122"/>
      <c r="AU36" s="151"/>
      <c r="AV36" s="122"/>
      <c r="AW36" s="151"/>
      <c r="AX36" s="122"/>
      <c r="AY36" s="151"/>
      <c r="AZ36" s="122"/>
      <c r="BA36" s="151"/>
      <c r="BB36" s="122"/>
      <c r="BC36" s="151"/>
      <c r="BD36" s="122"/>
      <c r="BE36" s="151"/>
      <c r="BF36" s="122"/>
      <c r="BG36" s="151"/>
      <c r="BH36" s="122"/>
      <c r="BI36" s="151"/>
      <c r="BJ36" s="122"/>
      <c r="BK36" s="151"/>
      <c r="BL36" s="122"/>
      <c r="BM36" s="151"/>
      <c r="BN36" s="122"/>
      <c r="BO36" s="151"/>
      <c r="BP36" s="122"/>
      <c r="BQ36" s="151"/>
      <c r="BR36" s="122"/>
      <c r="BS36" s="151"/>
      <c r="BT36" s="122"/>
      <c r="BU36" s="151"/>
      <c r="BV36" s="122"/>
      <c r="BW36" s="151"/>
      <c r="BX36" s="122"/>
      <c r="BY36" s="151"/>
      <c r="BZ36" s="122"/>
      <c r="CA36" s="151"/>
      <c r="CB36" s="122"/>
      <c r="CC36" s="151"/>
      <c r="CD36" s="122"/>
      <c r="CE36" s="151"/>
      <c r="CF36" s="122"/>
      <c r="CG36" s="3"/>
      <c r="CH36" s="3"/>
      <c r="CI36" s="3"/>
      <c r="CJ36" s="3"/>
      <c r="CK36" s="3"/>
      <c r="CL36" s="3"/>
    </row>
    <row r="37" spans="1:90" ht="14.1" customHeight="1">
      <c r="A37" s="36"/>
      <c r="B37" s="16">
        <v>200026</v>
      </c>
      <c r="C37" s="16"/>
      <c r="D37" s="178" t="s">
        <v>56</v>
      </c>
      <c r="E37" s="179"/>
      <c r="F37" s="62">
        <v>0.1</v>
      </c>
      <c r="G37" s="18" t="s">
        <v>31</v>
      </c>
      <c r="H37" s="49">
        <f t="shared" si="7"/>
        <v>6.6000000000000003E-2</v>
      </c>
      <c r="I37" s="34"/>
      <c r="J37" s="50">
        <f t="shared" si="8"/>
        <v>1.2999999999999999E-2</v>
      </c>
      <c r="K37" s="51">
        <f t="shared" si="9"/>
        <v>3.4000000000000002E-2</v>
      </c>
      <c r="L37" s="39">
        <f t="shared" si="0"/>
        <v>4</v>
      </c>
      <c r="M37" s="49" t="s">
        <v>50</v>
      </c>
      <c r="N37" s="34"/>
      <c r="O37" s="49">
        <v>2.7E-2</v>
      </c>
      <c r="P37" s="34"/>
      <c r="Q37" s="49" t="s">
        <v>50</v>
      </c>
      <c r="R37" s="34"/>
      <c r="S37" s="49" t="s">
        <v>50</v>
      </c>
      <c r="T37" s="34"/>
      <c r="U37" s="49">
        <v>6.6000000000000003E-2</v>
      </c>
      <c r="V37" s="34"/>
      <c r="W37" s="49" t="s">
        <v>50</v>
      </c>
      <c r="X37" s="34"/>
      <c r="Y37" s="49" t="s">
        <v>50</v>
      </c>
      <c r="Z37" s="34"/>
      <c r="AA37" s="49">
        <v>0.03</v>
      </c>
      <c r="AB37" s="34"/>
      <c r="AC37" s="49" t="s">
        <v>50</v>
      </c>
      <c r="AD37" s="34"/>
      <c r="AE37" s="49" t="s">
        <v>50</v>
      </c>
      <c r="AF37" s="34"/>
      <c r="AG37" s="49">
        <v>1.2999999999999999E-2</v>
      </c>
      <c r="AH37" s="34"/>
      <c r="AI37" s="49" t="s">
        <v>50</v>
      </c>
      <c r="AJ37" s="34"/>
      <c r="AK37" s="151"/>
      <c r="AL37" s="122"/>
      <c r="AM37" s="151"/>
      <c r="AN37" s="122"/>
      <c r="AO37" s="151"/>
      <c r="AP37" s="122"/>
      <c r="AQ37" s="151"/>
      <c r="AR37" s="122"/>
      <c r="AS37" s="151"/>
      <c r="AT37" s="122"/>
      <c r="AU37" s="151"/>
      <c r="AV37" s="122"/>
      <c r="AW37" s="151"/>
      <c r="AX37" s="122"/>
      <c r="AY37" s="151"/>
      <c r="AZ37" s="122"/>
      <c r="BA37" s="151"/>
      <c r="BB37" s="122"/>
      <c r="BC37" s="151"/>
      <c r="BD37" s="122"/>
      <c r="BE37" s="151"/>
      <c r="BF37" s="122"/>
      <c r="BG37" s="151"/>
      <c r="BH37" s="122"/>
      <c r="BI37" s="151"/>
      <c r="BJ37" s="122"/>
      <c r="BK37" s="151"/>
      <c r="BL37" s="122"/>
      <c r="BM37" s="151"/>
      <c r="BN37" s="122"/>
      <c r="BO37" s="151"/>
      <c r="BP37" s="122"/>
      <c r="BQ37" s="151"/>
      <c r="BR37" s="122"/>
      <c r="BS37" s="151"/>
      <c r="BT37" s="122"/>
      <c r="BU37" s="151"/>
      <c r="BV37" s="122"/>
      <c r="BW37" s="151"/>
      <c r="BX37" s="122"/>
      <c r="BY37" s="151"/>
      <c r="BZ37" s="122"/>
      <c r="CA37" s="151"/>
      <c r="CB37" s="122"/>
      <c r="CC37" s="151"/>
      <c r="CD37" s="122"/>
      <c r="CE37" s="151"/>
      <c r="CF37" s="122"/>
      <c r="CG37" s="3"/>
      <c r="CH37" s="3"/>
      <c r="CI37" s="3"/>
      <c r="CJ37" s="3"/>
      <c r="CK37" s="3"/>
      <c r="CL37" s="3"/>
    </row>
    <row r="38" spans="1:90" ht="14.1" customHeight="1">
      <c r="A38" s="36"/>
      <c r="B38" s="16">
        <v>200027</v>
      </c>
      <c r="C38" s="16"/>
      <c r="D38" s="174" t="s">
        <v>57</v>
      </c>
      <c r="E38" s="175"/>
      <c r="F38" s="48">
        <v>0.03</v>
      </c>
      <c r="G38" s="18" t="s">
        <v>31</v>
      </c>
      <c r="H38" s="77">
        <f t="shared" si="7"/>
        <v>1.2E-2</v>
      </c>
      <c r="I38" s="34"/>
      <c r="J38" s="78">
        <f t="shared" si="8"/>
        <v>0</v>
      </c>
      <c r="K38" s="79">
        <f t="shared" si="9"/>
        <v>7.7499999999999999E-3</v>
      </c>
      <c r="L38" s="39">
        <f t="shared" si="0"/>
        <v>4</v>
      </c>
      <c r="M38" s="77" t="s">
        <v>50</v>
      </c>
      <c r="N38" s="34"/>
      <c r="O38" s="77">
        <v>1.0999999999999999E-2</v>
      </c>
      <c r="P38" s="34"/>
      <c r="Q38" s="77" t="s">
        <v>50</v>
      </c>
      <c r="R38" s="34"/>
      <c r="S38" s="77" t="s">
        <v>50</v>
      </c>
      <c r="T38" s="34"/>
      <c r="U38" s="77">
        <v>1.2E-2</v>
      </c>
      <c r="V38" s="34"/>
      <c r="W38" s="77" t="s">
        <v>50</v>
      </c>
      <c r="X38" s="34"/>
      <c r="Y38" s="77" t="s">
        <v>50</v>
      </c>
      <c r="Z38" s="34"/>
      <c r="AA38" s="77">
        <v>8.0000000000000002E-3</v>
      </c>
      <c r="AB38" s="34"/>
      <c r="AC38" s="77" t="s">
        <v>50</v>
      </c>
      <c r="AD38" s="34"/>
      <c r="AE38" s="77" t="s">
        <v>50</v>
      </c>
      <c r="AF38" s="34"/>
      <c r="AG38" s="77">
        <v>0</v>
      </c>
      <c r="AH38" s="34"/>
      <c r="AI38" s="77" t="s">
        <v>50</v>
      </c>
      <c r="AJ38" s="34"/>
      <c r="AK38" s="160"/>
      <c r="AL38" s="122"/>
      <c r="AM38" s="160"/>
      <c r="AN38" s="122"/>
      <c r="AO38" s="160"/>
      <c r="AP38" s="122"/>
      <c r="AQ38" s="160"/>
      <c r="AR38" s="122"/>
      <c r="AS38" s="160"/>
      <c r="AT38" s="122"/>
      <c r="AU38" s="160"/>
      <c r="AV38" s="122"/>
      <c r="AW38" s="160"/>
      <c r="AX38" s="122"/>
      <c r="AY38" s="160"/>
      <c r="AZ38" s="122"/>
      <c r="BA38" s="160"/>
      <c r="BB38" s="122"/>
      <c r="BC38" s="160"/>
      <c r="BD38" s="122"/>
      <c r="BE38" s="160"/>
      <c r="BF38" s="122"/>
      <c r="BG38" s="160"/>
      <c r="BH38" s="122"/>
      <c r="BI38" s="160"/>
      <c r="BJ38" s="122"/>
      <c r="BK38" s="160"/>
      <c r="BL38" s="122"/>
      <c r="BM38" s="160"/>
      <c r="BN38" s="122"/>
      <c r="BO38" s="160"/>
      <c r="BP38" s="122"/>
      <c r="BQ38" s="160"/>
      <c r="BR38" s="122"/>
      <c r="BS38" s="160"/>
      <c r="BT38" s="122"/>
      <c r="BU38" s="160"/>
      <c r="BV38" s="122"/>
      <c r="BW38" s="160"/>
      <c r="BX38" s="122"/>
      <c r="BY38" s="160"/>
      <c r="BZ38" s="122"/>
      <c r="CA38" s="160"/>
      <c r="CB38" s="122"/>
      <c r="CC38" s="160"/>
      <c r="CD38" s="122"/>
      <c r="CE38" s="160"/>
      <c r="CF38" s="122"/>
      <c r="CG38" s="3"/>
      <c r="CH38" s="3"/>
      <c r="CI38" s="3"/>
      <c r="CJ38" s="3"/>
      <c r="CK38" s="3"/>
      <c r="CL38" s="3"/>
    </row>
    <row r="39" spans="1:90" ht="14.1" customHeight="1">
      <c r="A39" s="36"/>
      <c r="B39" s="16">
        <v>200028</v>
      </c>
      <c r="C39" s="16"/>
      <c r="D39" s="174" t="s">
        <v>58</v>
      </c>
      <c r="E39" s="175"/>
      <c r="F39" s="48">
        <v>0.03</v>
      </c>
      <c r="G39" s="18" t="s">
        <v>31</v>
      </c>
      <c r="H39" s="49">
        <f t="shared" si="7"/>
        <v>1.2999999999999999E-2</v>
      </c>
      <c r="I39" s="34"/>
      <c r="J39" s="50">
        <f t="shared" si="8"/>
        <v>5.0000000000000001E-3</v>
      </c>
      <c r="K39" s="51">
        <f t="shared" si="9"/>
        <v>8.2499999999999987E-3</v>
      </c>
      <c r="L39" s="39">
        <f t="shared" si="0"/>
        <v>4</v>
      </c>
      <c r="M39" s="49" t="s">
        <v>50</v>
      </c>
      <c r="N39" s="34"/>
      <c r="O39" s="49">
        <v>6.0000000000000001E-3</v>
      </c>
      <c r="P39" s="34"/>
      <c r="Q39" s="49" t="s">
        <v>50</v>
      </c>
      <c r="R39" s="34"/>
      <c r="S39" s="49" t="s">
        <v>50</v>
      </c>
      <c r="T39" s="34"/>
      <c r="U39" s="49">
        <v>1.2999999999999999E-2</v>
      </c>
      <c r="V39" s="34"/>
      <c r="W39" s="49" t="s">
        <v>50</v>
      </c>
      <c r="X39" s="34"/>
      <c r="Y39" s="49" t="s">
        <v>50</v>
      </c>
      <c r="Z39" s="34"/>
      <c r="AA39" s="49">
        <v>8.9999999999999993E-3</v>
      </c>
      <c r="AB39" s="34"/>
      <c r="AC39" s="49" t="s">
        <v>50</v>
      </c>
      <c r="AD39" s="34"/>
      <c r="AE39" s="49" t="s">
        <v>50</v>
      </c>
      <c r="AF39" s="34"/>
      <c r="AG39" s="49">
        <v>5.0000000000000001E-3</v>
      </c>
      <c r="AH39" s="34"/>
      <c r="AI39" s="49" t="s">
        <v>50</v>
      </c>
      <c r="AJ39" s="34"/>
      <c r="AK39" s="151"/>
      <c r="AL39" s="122"/>
      <c r="AM39" s="151"/>
      <c r="AN39" s="122"/>
      <c r="AO39" s="151"/>
      <c r="AP39" s="122"/>
      <c r="AQ39" s="151"/>
      <c r="AR39" s="122"/>
      <c r="AS39" s="151"/>
      <c r="AT39" s="122"/>
      <c r="AU39" s="151"/>
      <c r="AV39" s="122"/>
      <c r="AW39" s="151"/>
      <c r="AX39" s="122"/>
      <c r="AY39" s="151"/>
      <c r="AZ39" s="122"/>
      <c r="BA39" s="151"/>
      <c r="BB39" s="122"/>
      <c r="BC39" s="151"/>
      <c r="BD39" s="122"/>
      <c r="BE39" s="151"/>
      <c r="BF39" s="122"/>
      <c r="BG39" s="151"/>
      <c r="BH39" s="122"/>
      <c r="BI39" s="151"/>
      <c r="BJ39" s="122"/>
      <c r="BK39" s="151"/>
      <c r="BL39" s="122"/>
      <c r="BM39" s="151"/>
      <c r="BN39" s="122"/>
      <c r="BO39" s="151"/>
      <c r="BP39" s="122"/>
      <c r="BQ39" s="151"/>
      <c r="BR39" s="122"/>
      <c r="BS39" s="151"/>
      <c r="BT39" s="122"/>
      <c r="BU39" s="151"/>
      <c r="BV39" s="122"/>
      <c r="BW39" s="151"/>
      <c r="BX39" s="122"/>
      <c r="BY39" s="151"/>
      <c r="BZ39" s="122"/>
      <c r="CA39" s="151"/>
      <c r="CB39" s="122"/>
      <c r="CC39" s="151"/>
      <c r="CD39" s="122"/>
      <c r="CE39" s="151"/>
      <c r="CF39" s="122"/>
      <c r="CG39" s="3"/>
      <c r="CH39" s="3"/>
      <c r="CI39" s="3"/>
      <c r="CJ39" s="3"/>
      <c r="CK39" s="3"/>
      <c r="CL39" s="3"/>
    </row>
    <row r="40" spans="1:90" ht="14.1" customHeight="1">
      <c r="A40" s="36"/>
      <c r="B40" s="16">
        <v>200029</v>
      </c>
      <c r="C40" s="16"/>
      <c r="D40" s="174" t="s">
        <v>59</v>
      </c>
      <c r="E40" s="175"/>
      <c r="F40" s="48">
        <v>0.09</v>
      </c>
      <c r="G40" s="18" t="s">
        <v>31</v>
      </c>
      <c r="H40" s="49">
        <f t="shared" si="7"/>
        <v>0</v>
      </c>
      <c r="I40" s="34"/>
      <c r="J40" s="50">
        <f t="shared" si="8"/>
        <v>0</v>
      </c>
      <c r="K40" s="51">
        <f t="shared" si="9"/>
        <v>0</v>
      </c>
      <c r="L40" s="39">
        <f t="shared" si="0"/>
        <v>4</v>
      </c>
      <c r="M40" s="49" t="s">
        <v>50</v>
      </c>
      <c r="N40" s="34"/>
      <c r="O40" s="49">
        <v>0</v>
      </c>
      <c r="P40" s="34"/>
      <c r="Q40" s="49" t="s">
        <v>50</v>
      </c>
      <c r="R40" s="34"/>
      <c r="S40" s="49" t="s">
        <v>50</v>
      </c>
      <c r="T40" s="34"/>
      <c r="U40" s="49">
        <v>0</v>
      </c>
      <c r="V40" s="34"/>
      <c r="W40" s="49" t="s">
        <v>50</v>
      </c>
      <c r="X40" s="34"/>
      <c r="Y40" s="49" t="s">
        <v>50</v>
      </c>
      <c r="Z40" s="34"/>
      <c r="AA40" s="49">
        <v>0</v>
      </c>
      <c r="AB40" s="34"/>
      <c r="AC40" s="49" t="s">
        <v>50</v>
      </c>
      <c r="AD40" s="34"/>
      <c r="AE40" s="49" t="s">
        <v>50</v>
      </c>
      <c r="AF40" s="34"/>
      <c r="AG40" s="49">
        <v>0</v>
      </c>
      <c r="AH40" s="34"/>
      <c r="AI40" s="49" t="s">
        <v>50</v>
      </c>
      <c r="AJ40" s="34"/>
      <c r="AK40" s="151"/>
      <c r="AL40" s="122"/>
      <c r="AM40" s="151"/>
      <c r="AN40" s="122"/>
      <c r="AO40" s="151"/>
      <c r="AP40" s="122"/>
      <c r="AQ40" s="151"/>
      <c r="AR40" s="122"/>
      <c r="AS40" s="151"/>
      <c r="AT40" s="122"/>
      <c r="AU40" s="151"/>
      <c r="AV40" s="122"/>
      <c r="AW40" s="151"/>
      <c r="AX40" s="122"/>
      <c r="AY40" s="151"/>
      <c r="AZ40" s="122"/>
      <c r="BA40" s="151"/>
      <c r="BB40" s="122"/>
      <c r="BC40" s="151"/>
      <c r="BD40" s="122"/>
      <c r="BE40" s="151"/>
      <c r="BF40" s="122"/>
      <c r="BG40" s="151"/>
      <c r="BH40" s="122"/>
      <c r="BI40" s="151"/>
      <c r="BJ40" s="122"/>
      <c r="BK40" s="151"/>
      <c r="BL40" s="122"/>
      <c r="BM40" s="151"/>
      <c r="BN40" s="122"/>
      <c r="BO40" s="151"/>
      <c r="BP40" s="122"/>
      <c r="BQ40" s="151"/>
      <c r="BR40" s="122"/>
      <c r="BS40" s="151"/>
      <c r="BT40" s="122"/>
      <c r="BU40" s="151"/>
      <c r="BV40" s="122"/>
      <c r="BW40" s="151"/>
      <c r="BX40" s="122"/>
      <c r="BY40" s="151"/>
      <c r="BZ40" s="122"/>
      <c r="CA40" s="151"/>
      <c r="CB40" s="122"/>
      <c r="CC40" s="151"/>
      <c r="CD40" s="122"/>
      <c r="CE40" s="151"/>
      <c r="CF40" s="122"/>
      <c r="CG40" s="3"/>
      <c r="CH40" s="3"/>
      <c r="CI40" s="3"/>
      <c r="CJ40" s="3"/>
      <c r="CK40" s="3"/>
      <c r="CL40" s="3"/>
    </row>
    <row r="41" spans="1:90" ht="14.1" customHeight="1">
      <c r="A41" s="36"/>
      <c r="B41" s="16">
        <v>200030</v>
      </c>
      <c r="C41" s="16"/>
      <c r="D41" s="174" t="s">
        <v>60</v>
      </c>
      <c r="E41" s="175"/>
      <c r="F41" s="48">
        <v>0.08</v>
      </c>
      <c r="G41" s="18" t="s">
        <v>31</v>
      </c>
      <c r="H41" s="80">
        <f t="shared" si="7"/>
        <v>0</v>
      </c>
      <c r="I41" s="34"/>
      <c r="J41" s="81">
        <f t="shared" si="8"/>
        <v>0</v>
      </c>
      <c r="K41" s="82">
        <f t="shared" si="9"/>
        <v>0</v>
      </c>
      <c r="L41" s="39">
        <f t="shared" si="0"/>
        <v>4</v>
      </c>
      <c r="M41" s="80" t="s">
        <v>50</v>
      </c>
      <c r="N41" s="34"/>
      <c r="O41" s="80">
        <v>0</v>
      </c>
      <c r="P41" s="34"/>
      <c r="Q41" s="80" t="s">
        <v>50</v>
      </c>
      <c r="R41" s="34"/>
      <c r="S41" s="80" t="s">
        <v>50</v>
      </c>
      <c r="T41" s="34"/>
      <c r="U41" s="80">
        <v>0</v>
      </c>
      <c r="V41" s="34"/>
      <c r="W41" s="80" t="s">
        <v>50</v>
      </c>
      <c r="X41" s="34"/>
      <c r="Y41" s="80" t="s">
        <v>50</v>
      </c>
      <c r="Z41" s="34"/>
      <c r="AA41" s="80">
        <v>0</v>
      </c>
      <c r="AB41" s="34"/>
      <c r="AC41" s="80" t="s">
        <v>50</v>
      </c>
      <c r="AD41" s="34"/>
      <c r="AE41" s="80" t="s">
        <v>50</v>
      </c>
      <c r="AF41" s="34"/>
      <c r="AG41" s="80">
        <v>0</v>
      </c>
      <c r="AH41" s="34"/>
      <c r="AI41" s="80" t="s">
        <v>50</v>
      </c>
      <c r="AJ41" s="34"/>
      <c r="AK41" s="161"/>
      <c r="AL41" s="122"/>
      <c r="AM41" s="161"/>
      <c r="AN41" s="122"/>
      <c r="AO41" s="161"/>
      <c r="AP41" s="122"/>
      <c r="AQ41" s="161"/>
      <c r="AR41" s="122"/>
      <c r="AS41" s="161"/>
      <c r="AT41" s="122"/>
      <c r="AU41" s="161"/>
      <c r="AV41" s="122"/>
      <c r="AW41" s="161"/>
      <c r="AX41" s="122"/>
      <c r="AY41" s="161"/>
      <c r="AZ41" s="122"/>
      <c r="BA41" s="161"/>
      <c r="BB41" s="122"/>
      <c r="BC41" s="161"/>
      <c r="BD41" s="122"/>
      <c r="BE41" s="161"/>
      <c r="BF41" s="122"/>
      <c r="BG41" s="161"/>
      <c r="BH41" s="122"/>
      <c r="BI41" s="161"/>
      <c r="BJ41" s="122"/>
      <c r="BK41" s="161"/>
      <c r="BL41" s="122"/>
      <c r="BM41" s="161"/>
      <c r="BN41" s="122"/>
      <c r="BO41" s="161"/>
      <c r="BP41" s="122"/>
      <c r="BQ41" s="161"/>
      <c r="BR41" s="122"/>
      <c r="BS41" s="161"/>
      <c r="BT41" s="122"/>
      <c r="BU41" s="161"/>
      <c r="BV41" s="122"/>
      <c r="BW41" s="161"/>
      <c r="BX41" s="122"/>
      <c r="BY41" s="161"/>
      <c r="BZ41" s="122"/>
      <c r="CA41" s="161"/>
      <c r="CB41" s="122"/>
      <c r="CC41" s="161"/>
      <c r="CD41" s="122"/>
      <c r="CE41" s="161"/>
      <c r="CF41" s="122"/>
      <c r="CG41" s="3"/>
      <c r="CH41" s="3"/>
      <c r="CI41" s="3"/>
      <c r="CJ41" s="3"/>
      <c r="CK41" s="3"/>
      <c r="CL41" s="3"/>
    </row>
    <row r="42" spans="1:90" ht="14.1" customHeight="1">
      <c r="A42" s="36"/>
      <c r="B42" s="16">
        <v>200031</v>
      </c>
      <c r="C42" s="16"/>
      <c r="D42" s="174" t="s">
        <v>61</v>
      </c>
      <c r="E42" s="175"/>
      <c r="F42" s="62">
        <v>1</v>
      </c>
      <c r="G42" s="18" t="s">
        <v>31</v>
      </c>
      <c r="H42" s="83">
        <f t="shared" si="7"/>
        <v>0</v>
      </c>
      <c r="I42" s="34" t="str">
        <f t="shared" ref="I42:I47" si="66">IF(H42="","",IF($F42*($H$7/100)&lt;H42,$I$7,IF($F42*($H$8/100)&lt;H42,$I$8,"")))</f>
        <v/>
      </c>
      <c r="J42" s="84">
        <f t="shared" si="8"/>
        <v>0</v>
      </c>
      <c r="K42" s="85">
        <f t="shared" si="9"/>
        <v>0</v>
      </c>
      <c r="L42" s="39">
        <f t="shared" si="0"/>
        <v>1</v>
      </c>
      <c r="M42" s="83" t="s">
        <v>50</v>
      </c>
      <c r="N42" s="34" t="str">
        <f>IF(M42="","",IF($F42*($H$7/100)&lt;M42,$I$7,IF($F42*($H$8/100)&lt;M42,$I$8,"")))</f>
        <v/>
      </c>
      <c r="O42" s="83" t="s">
        <v>50</v>
      </c>
      <c r="P42" s="34" t="str">
        <f>IF(O42="","",IF($F42*($H$7/100)&lt;O42,$I$7,IF($F42*($H$8/100)&lt;O42,$I$8,"")))</f>
        <v/>
      </c>
      <c r="Q42" s="83" t="s">
        <v>50</v>
      </c>
      <c r="R42" s="34" t="str">
        <f>IF(Q42="","",IF($F42*($H$7/100)&lt;Q42,$I$7,IF($F42*($H$8/100)&lt;Q42,$I$8,"")))</f>
        <v/>
      </c>
      <c r="S42" s="83" t="s">
        <v>50</v>
      </c>
      <c r="T42" s="34" t="str">
        <f>IF(S42="","",IF($F42*($H$7/100)&lt;S42,$I$7,IF($F42*($H$8/100)&lt;S42,$I$8,"")))</f>
        <v/>
      </c>
      <c r="U42" s="83">
        <v>0</v>
      </c>
      <c r="V42" s="34" t="str">
        <f>IF(U42="","",IF($F42*($H$7/100)&lt;U42,$I$7,IF($F42*($H$8/100)&lt;U42,$I$8,"")))</f>
        <v/>
      </c>
      <c r="W42" s="83" t="s">
        <v>50</v>
      </c>
      <c r="X42" s="34" t="str">
        <f>IF(W42="","",IF($F42*($H$7/100)&lt;W42,$I$7,IF($F42*($H$8/100)&lt;W42,$I$8,"")))</f>
        <v/>
      </c>
      <c r="Y42" s="83" t="s">
        <v>50</v>
      </c>
      <c r="Z42" s="34" t="str">
        <f t="shared" ref="Z42:Z47" si="67">IF(Y42="","",IF($F42*($H$7/100)&lt;Y42,$I$7,IF($F42*($H$8/100)&lt;Y42,$I$8,"")))</f>
        <v/>
      </c>
      <c r="AA42" s="83" t="s">
        <v>50</v>
      </c>
      <c r="AB42" s="34" t="str">
        <f t="shared" ref="AB42:AB47" si="68">IF(AA42="","",IF($F42*($H$7/100)&lt;AA42,$I$7,IF($F42*($H$8/100)&lt;AA42,$I$8,"")))</f>
        <v/>
      </c>
      <c r="AC42" s="83" t="s">
        <v>50</v>
      </c>
      <c r="AD42" s="34" t="str">
        <f t="shared" ref="AD42:AD47" si="69">IF(AC42="","",IF($F42*($H$7/100)&lt;AC42,$I$7,IF($F42*($H$8/100)&lt;AC42,$I$8,"")))</f>
        <v/>
      </c>
      <c r="AE42" s="83" t="s">
        <v>50</v>
      </c>
      <c r="AF42" s="34" t="str">
        <f t="shared" ref="AF42:AF47" si="70">IF(AE42="","",IF($F42*($H$7/100)&lt;AE42,$I$7,IF($F42*($H$8/100)&lt;AE42,$I$8,"")))</f>
        <v/>
      </c>
      <c r="AG42" s="83" t="s">
        <v>50</v>
      </c>
      <c r="AH42" s="34" t="str">
        <f t="shared" ref="AH42:AH47" si="71">IF(AG42="","",IF($F42*($H$7/100)&lt;AG42,$I$7,IF($F42*($H$8/100)&lt;AG42,$I$8,"")))</f>
        <v/>
      </c>
      <c r="AI42" s="83" t="s">
        <v>50</v>
      </c>
      <c r="AJ42" s="34" t="str">
        <f t="shared" ref="AJ42:AJ47" si="72">IF(AI42="","",IF($F42*($H$7/100)&lt;AI42,$I$7,IF($F42*($H$8/100)&lt;AI42,$I$8,"")))</f>
        <v/>
      </c>
      <c r="AK42" s="162"/>
      <c r="AL42" s="122" t="str">
        <f>IF(AK42="","",IF($F42*($H$7/100)&lt;AK42,$I$7,IF($F42*($H$8/100)&lt;AK42,$I$8,"")))</f>
        <v/>
      </c>
      <c r="AM42" s="162"/>
      <c r="AN42" s="122" t="str">
        <f>IF(AM42="","",IF($F42*($H$7/100)&lt;AM42,$I$7,IF($F42*($H$8/100)&lt;AM42,$I$8,"")))</f>
        <v/>
      </c>
      <c r="AO42" s="162"/>
      <c r="AP42" s="122" t="str">
        <f>IF(AO42="","",IF($F42*($H$7/100)&lt;AO42,$I$7,IF($F42*($H$8/100)&lt;AO42,$I$8,"")))</f>
        <v/>
      </c>
      <c r="AQ42" s="162"/>
      <c r="AR42" s="122" t="str">
        <f>IF(AQ42="","",IF($F42*($H$7/100)&lt;AQ42,$I$7,IF($F42*($H$8/100)&lt;AQ42,$I$8,"")))</f>
        <v/>
      </c>
      <c r="AS42" s="162"/>
      <c r="AT42" s="122" t="str">
        <f>IF(AS42="","",IF($F42*($H$7/100)&lt;AS42,$I$7,IF($F42*($H$8/100)&lt;AS42,$I$8,"")))</f>
        <v/>
      </c>
      <c r="AU42" s="162"/>
      <c r="AV42" s="122" t="str">
        <f>IF(AU42="","",IF($F42*($H$7/100)&lt;AU42,$I$7,IF($F42*($H$8/100)&lt;AU42,$I$8,"")))</f>
        <v/>
      </c>
      <c r="AW42" s="162"/>
      <c r="AX42" s="122" t="str">
        <f>IF(AW42="","",IF($F42*($H$7/100)&lt;AW42,$I$7,IF($F42*($H$8/100)&lt;AW42,$I$8,"")))</f>
        <v/>
      </c>
      <c r="AY42" s="162"/>
      <c r="AZ42" s="122" t="str">
        <f>IF(AY42="","",IF($F42*($H$7/100)&lt;AY42,$I$7,IF($F42*($H$8/100)&lt;AY42,$I$8,"")))</f>
        <v/>
      </c>
      <c r="BA42" s="162"/>
      <c r="BB42" s="122" t="str">
        <f>IF(BA42="","",IF($F42*($H$7/100)&lt;BA42,$I$7,IF($F42*($H$8/100)&lt;BA42,$I$8,"")))</f>
        <v/>
      </c>
      <c r="BC42" s="162"/>
      <c r="BD42" s="122" t="str">
        <f>IF(BC42="","",IF($F42*($H$7/100)&lt;BC42,$I$7,IF($F42*($H$8/100)&lt;BC42,$I$8,"")))</f>
        <v/>
      </c>
      <c r="BE42" s="162"/>
      <c r="BF42" s="122" t="str">
        <f>IF(BE42="","",IF($F42*($H$7/100)&lt;BE42,$I$7,IF($F42*($H$8/100)&lt;BE42,$I$8,"")))</f>
        <v/>
      </c>
      <c r="BG42" s="162"/>
      <c r="BH42" s="122" t="str">
        <f>IF(BG42="","",IF($F42*($H$7/100)&lt;BG42,$I$7,IF($F42*($H$8/100)&lt;BG42,$I$8,"")))</f>
        <v/>
      </c>
      <c r="BI42" s="162"/>
      <c r="BJ42" s="122" t="str">
        <f>IF(BI42="","",IF($F42*($H$7/100)&lt;BI42,$I$7,IF($F42*($H$8/100)&lt;BI42,$I$8,"")))</f>
        <v/>
      </c>
      <c r="BK42" s="162"/>
      <c r="BL42" s="122" t="str">
        <f>IF(BK42="","",IF($F42*($H$7/100)&lt;BK42,$I$7,IF($F42*($H$8/100)&lt;BK42,$I$8,"")))</f>
        <v/>
      </c>
      <c r="BM42" s="162"/>
      <c r="BN42" s="122" t="str">
        <f>IF(BM42="","",IF($F42*($H$7/100)&lt;BM42,$I$7,IF($F42*($H$8/100)&lt;BM42,$I$8,"")))</f>
        <v/>
      </c>
      <c r="BO42" s="162"/>
      <c r="BP42" s="122" t="str">
        <f>IF(BO42="","",IF($F42*($H$7/100)&lt;BO42,$I$7,IF($F42*($H$8/100)&lt;BO42,$I$8,"")))</f>
        <v/>
      </c>
      <c r="BQ42" s="162"/>
      <c r="BR42" s="122" t="str">
        <f>IF(BQ42="","",IF($F42*($H$7/100)&lt;BQ42,$I$7,IF($F42*($H$8/100)&lt;BQ42,$I$8,"")))</f>
        <v/>
      </c>
      <c r="BS42" s="162"/>
      <c r="BT42" s="122" t="str">
        <f>IF(BS42="","",IF($F42*($H$7/100)&lt;BS42,$I$7,IF($F42*($H$8/100)&lt;BS42,$I$8,"")))</f>
        <v/>
      </c>
      <c r="BU42" s="162"/>
      <c r="BV42" s="122" t="str">
        <f>IF(BU42="","",IF($F42*($H$7/100)&lt;BU42,$I$7,IF($F42*($H$8/100)&lt;BU42,$I$8,"")))</f>
        <v/>
      </c>
      <c r="BW42" s="162"/>
      <c r="BX42" s="122" t="str">
        <f>IF(BW42="","",IF($F42*($H$7/100)&lt;BW42,$I$7,IF($F42*($H$8/100)&lt;BW42,$I$8,"")))</f>
        <v/>
      </c>
      <c r="BY42" s="162"/>
      <c r="BZ42" s="122" t="str">
        <f>IF(BY42="","",IF($F42*($H$7/100)&lt;BY42,$I$7,IF($F42*($H$8/100)&lt;BY42,$I$8,"")))</f>
        <v/>
      </c>
      <c r="CA42" s="162"/>
      <c r="CB42" s="122" t="str">
        <f>IF(CA42="","",IF($F42*($H$7/100)&lt;CA42,$I$7,IF($F42*($H$8/100)&lt;CA42,$I$8,"")))</f>
        <v/>
      </c>
      <c r="CC42" s="162"/>
      <c r="CD42" s="122" t="str">
        <f>IF(CC42="","",IF($F42*($H$7/100)&lt;CC42,$I$7,IF($F42*($H$8/100)&lt;CC42,$I$8,"")))</f>
        <v/>
      </c>
      <c r="CE42" s="162"/>
      <c r="CF42" s="122" t="str">
        <f>IF(CE42="","",IF($F42*($H$7/100)&lt;CE42,$I$7,IF($F42*($H$8/100)&lt;CE42,$I$8,"")))</f>
        <v/>
      </c>
      <c r="CG42" s="3"/>
      <c r="CH42" s="3"/>
      <c r="CI42" s="3"/>
      <c r="CJ42" s="3"/>
      <c r="CK42" s="3"/>
      <c r="CL42" s="3"/>
    </row>
    <row r="43" spans="1:90" ht="14.1" customHeight="1">
      <c r="A43" s="36"/>
      <c r="B43" s="16">
        <v>200032</v>
      </c>
      <c r="C43" s="16"/>
      <c r="D43" s="174" t="s">
        <v>62</v>
      </c>
      <c r="E43" s="175"/>
      <c r="F43" s="62">
        <v>0.2</v>
      </c>
      <c r="G43" s="18" t="s">
        <v>31</v>
      </c>
      <c r="H43" s="59">
        <f t="shared" si="7"/>
        <v>0.06</v>
      </c>
      <c r="I43" s="34" t="str">
        <f t="shared" si="66"/>
        <v>▲</v>
      </c>
      <c r="J43" s="60">
        <f t="shared" si="8"/>
        <v>0.06</v>
      </c>
      <c r="K43" s="61">
        <f t="shared" si="9"/>
        <v>0.06</v>
      </c>
      <c r="L43" s="39">
        <f t="shared" si="0"/>
        <v>1</v>
      </c>
      <c r="M43" s="59" t="s">
        <v>50</v>
      </c>
      <c r="N43" s="34" t="str">
        <f>IF(M43="","",IF($F43*($H$7/100)&lt;M43,$I$7,IF($F43*($H$8/100)&lt;M43,$I$8,"")))</f>
        <v/>
      </c>
      <c r="O43" s="59" t="s">
        <v>50</v>
      </c>
      <c r="P43" s="34" t="str">
        <f>IF(O43="","",IF($F43*($H$7/100)&lt;O43,$I$7,IF($F43*($H$8/100)&lt;O43,$I$8,"")))</f>
        <v/>
      </c>
      <c r="Q43" s="59" t="s">
        <v>50</v>
      </c>
      <c r="R43" s="34" t="str">
        <f>IF(Q43="","",IF($F43*($H$7/100)&lt;Q43,$I$7,IF($F43*($H$8/100)&lt;Q43,$I$8,"")))</f>
        <v/>
      </c>
      <c r="S43" s="59" t="s">
        <v>50</v>
      </c>
      <c r="T43" s="34" t="str">
        <f>IF(S43="","",IF($F43*($H$7/100)&lt;S43,$I$7,IF($F43*($H$8/100)&lt;S43,$I$8,"")))</f>
        <v/>
      </c>
      <c r="U43" s="59">
        <v>0.06</v>
      </c>
      <c r="V43" s="34" t="str">
        <f>IF(U43="","",IF($F43*($H$7/100)&lt;U43,$I$7,IF($F43*($H$8/100)&lt;U43,$I$8,"")))</f>
        <v>▲</v>
      </c>
      <c r="W43" s="59" t="s">
        <v>50</v>
      </c>
      <c r="X43" s="34" t="str">
        <f>IF(W43="","",IF($F43*($H$7/100)&lt;W43,$I$7,IF($F43*($H$8/100)&lt;W43,$I$8,"")))</f>
        <v/>
      </c>
      <c r="Y43" s="59" t="s">
        <v>50</v>
      </c>
      <c r="Z43" s="34" t="str">
        <f t="shared" si="67"/>
        <v/>
      </c>
      <c r="AA43" s="59" t="s">
        <v>50</v>
      </c>
      <c r="AB43" s="34" t="str">
        <f t="shared" si="68"/>
        <v/>
      </c>
      <c r="AC43" s="59" t="s">
        <v>50</v>
      </c>
      <c r="AD43" s="34" t="str">
        <f t="shared" si="69"/>
        <v/>
      </c>
      <c r="AE43" s="59" t="s">
        <v>50</v>
      </c>
      <c r="AF43" s="34" t="str">
        <f t="shared" si="70"/>
        <v/>
      </c>
      <c r="AG43" s="59" t="s">
        <v>50</v>
      </c>
      <c r="AH43" s="34" t="str">
        <f t="shared" si="71"/>
        <v/>
      </c>
      <c r="AI43" s="59" t="s">
        <v>50</v>
      </c>
      <c r="AJ43" s="34" t="str">
        <f t="shared" si="72"/>
        <v/>
      </c>
      <c r="AK43" s="154"/>
      <c r="AL43" s="122" t="str">
        <f>IF(AK43="","",IF($F43*($H$7/100)&lt;AK43,$I$7,IF($F43*($H$8/100)&lt;AK43,$I$8,"")))</f>
        <v/>
      </c>
      <c r="AM43" s="154"/>
      <c r="AN43" s="122" t="str">
        <f>IF(AM43="","",IF($F43*($H$7/100)&lt;AM43,$I$7,IF($F43*($H$8/100)&lt;AM43,$I$8,"")))</f>
        <v/>
      </c>
      <c r="AO43" s="154"/>
      <c r="AP43" s="122" t="str">
        <f>IF(AO43="","",IF($F43*($H$7/100)&lt;AO43,$I$7,IF($F43*($H$8/100)&lt;AO43,$I$8,"")))</f>
        <v/>
      </c>
      <c r="AQ43" s="154"/>
      <c r="AR43" s="122" t="str">
        <f>IF(AQ43="","",IF($F43*($H$7/100)&lt;AQ43,$I$7,IF($F43*($H$8/100)&lt;AQ43,$I$8,"")))</f>
        <v/>
      </c>
      <c r="AS43" s="154"/>
      <c r="AT43" s="122" t="str">
        <f>IF(AS43="","",IF($F43*($H$7/100)&lt;AS43,$I$7,IF($F43*($H$8/100)&lt;AS43,$I$8,"")))</f>
        <v/>
      </c>
      <c r="AU43" s="154"/>
      <c r="AV43" s="122" t="str">
        <f>IF(AU43="","",IF($F43*($H$7/100)&lt;AU43,$I$7,IF($F43*($H$8/100)&lt;AU43,$I$8,"")))</f>
        <v/>
      </c>
      <c r="AW43" s="154"/>
      <c r="AX43" s="122" t="str">
        <f>IF(AW43="","",IF($F43*($H$7/100)&lt;AW43,$I$7,IF($F43*($H$8/100)&lt;AW43,$I$8,"")))</f>
        <v/>
      </c>
      <c r="AY43" s="154"/>
      <c r="AZ43" s="122" t="str">
        <f>IF(AY43="","",IF($F43*($H$7/100)&lt;AY43,$I$7,IF($F43*($H$8/100)&lt;AY43,$I$8,"")))</f>
        <v/>
      </c>
      <c r="BA43" s="154"/>
      <c r="BB43" s="122" t="str">
        <f>IF(BA43="","",IF($F43*($H$7/100)&lt;BA43,$I$7,IF($F43*($H$8/100)&lt;BA43,$I$8,"")))</f>
        <v/>
      </c>
      <c r="BC43" s="154"/>
      <c r="BD43" s="122" t="str">
        <f>IF(BC43="","",IF($F43*($H$7/100)&lt;BC43,$I$7,IF($F43*($H$8/100)&lt;BC43,$I$8,"")))</f>
        <v/>
      </c>
      <c r="BE43" s="154"/>
      <c r="BF43" s="122" t="str">
        <f>IF(BE43="","",IF($F43*($H$7/100)&lt;BE43,$I$7,IF($F43*($H$8/100)&lt;BE43,$I$8,"")))</f>
        <v/>
      </c>
      <c r="BG43" s="154"/>
      <c r="BH43" s="122" t="str">
        <f>IF(BG43="","",IF($F43*($H$7/100)&lt;BG43,$I$7,IF($F43*($H$8/100)&lt;BG43,$I$8,"")))</f>
        <v/>
      </c>
      <c r="BI43" s="154"/>
      <c r="BJ43" s="122" t="str">
        <f>IF(BI43="","",IF($F43*($H$7/100)&lt;BI43,$I$7,IF($F43*($H$8/100)&lt;BI43,$I$8,"")))</f>
        <v/>
      </c>
      <c r="BK43" s="154"/>
      <c r="BL43" s="122" t="str">
        <f>IF(BK43="","",IF($F43*($H$7/100)&lt;BK43,$I$7,IF($F43*($H$8/100)&lt;BK43,$I$8,"")))</f>
        <v/>
      </c>
      <c r="BM43" s="154"/>
      <c r="BN43" s="122" t="str">
        <f>IF(BM43="","",IF($F43*($H$7/100)&lt;BM43,$I$7,IF($F43*($H$8/100)&lt;BM43,$I$8,"")))</f>
        <v/>
      </c>
      <c r="BO43" s="154"/>
      <c r="BP43" s="122" t="str">
        <f>IF(BO43="","",IF($F43*($H$7/100)&lt;BO43,$I$7,IF($F43*($H$8/100)&lt;BO43,$I$8,"")))</f>
        <v/>
      </c>
      <c r="BQ43" s="154"/>
      <c r="BR43" s="122" t="str">
        <f>IF(BQ43="","",IF($F43*($H$7/100)&lt;BQ43,$I$7,IF($F43*($H$8/100)&lt;BQ43,$I$8,"")))</f>
        <v/>
      </c>
      <c r="BS43" s="154"/>
      <c r="BT43" s="122" t="str">
        <f>IF(BS43="","",IF($F43*($H$7/100)&lt;BS43,$I$7,IF($F43*($H$8/100)&lt;BS43,$I$8,"")))</f>
        <v/>
      </c>
      <c r="BU43" s="154"/>
      <c r="BV43" s="122" t="str">
        <f>IF(BU43="","",IF($F43*($H$7/100)&lt;BU43,$I$7,IF($F43*($H$8/100)&lt;BU43,$I$8,"")))</f>
        <v/>
      </c>
      <c r="BW43" s="154"/>
      <c r="BX43" s="122" t="str">
        <f>IF(BW43="","",IF($F43*($H$7/100)&lt;BW43,$I$7,IF($F43*($H$8/100)&lt;BW43,$I$8,"")))</f>
        <v/>
      </c>
      <c r="BY43" s="154"/>
      <c r="BZ43" s="122" t="str">
        <f>IF(BY43="","",IF($F43*($H$7/100)&lt;BY43,$I$7,IF($F43*($H$8/100)&lt;BY43,$I$8,"")))</f>
        <v/>
      </c>
      <c r="CA43" s="154"/>
      <c r="CB43" s="122" t="str">
        <f>IF(CA43="","",IF($F43*($H$7/100)&lt;CA43,$I$7,IF($F43*($H$8/100)&lt;CA43,$I$8,"")))</f>
        <v/>
      </c>
      <c r="CC43" s="154"/>
      <c r="CD43" s="122" t="str">
        <f>IF(CC43="","",IF($F43*($H$7/100)&lt;CC43,$I$7,IF($F43*($H$8/100)&lt;CC43,$I$8,"")))</f>
        <v/>
      </c>
      <c r="CE43" s="154"/>
      <c r="CF43" s="122" t="str">
        <f>IF(CE43="","",IF($F43*($H$7/100)&lt;CE43,$I$7,IF($F43*($H$8/100)&lt;CE43,$I$8,"")))</f>
        <v/>
      </c>
      <c r="CG43" s="3"/>
      <c r="CH43" s="3"/>
      <c r="CI43" s="3"/>
      <c r="CJ43" s="3"/>
      <c r="CK43" s="3"/>
      <c r="CL43" s="3"/>
    </row>
    <row r="44" spans="1:90" ht="14.1" customHeight="1">
      <c r="A44" s="36"/>
      <c r="B44" s="16">
        <v>200033</v>
      </c>
      <c r="C44" s="16"/>
      <c r="D44" s="174" t="s">
        <v>63</v>
      </c>
      <c r="E44" s="175"/>
      <c r="F44" s="62">
        <v>0.3</v>
      </c>
      <c r="G44" s="18" t="s">
        <v>31</v>
      </c>
      <c r="H44" s="86">
        <f t="shared" si="7"/>
        <v>0</v>
      </c>
      <c r="I44" s="34" t="str">
        <f t="shared" si="66"/>
        <v/>
      </c>
      <c r="J44" s="87">
        <f t="shared" si="8"/>
        <v>0</v>
      </c>
      <c r="K44" s="88">
        <f t="shared" si="9"/>
        <v>0</v>
      </c>
      <c r="L44" s="39">
        <f t="shared" si="0"/>
        <v>1</v>
      </c>
      <c r="M44" s="86" t="s">
        <v>50</v>
      </c>
      <c r="N44" s="34" t="str">
        <f>IF(M44="","",IF($F44*($H$7/100)&lt;M44,$I$7,IF($F44*($H$8/100)&lt;M44,$I$8,"")))</f>
        <v/>
      </c>
      <c r="O44" s="86" t="s">
        <v>50</v>
      </c>
      <c r="P44" s="34" t="str">
        <f>IF(O44="","",IF($F44*($H$7/100)&lt;O44,$I$7,IF($F44*($H$8/100)&lt;O44,$I$8,"")))</f>
        <v/>
      </c>
      <c r="Q44" s="86" t="s">
        <v>50</v>
      </c>
      <c r="R44" s="34" t="str">
        <f>IF(Q44="","",IF($F44*($H$7/100)&lt;Q44,$I$7,IF($F44*($H$8/100)&lt;Q44,$I$8,"")))</f>
        <v/>
      </c>
      <c r="S44" s="86" t="s">
        <v>50</v>
      </c>
      <c r="T44" s="34" t="str">
        <f>IF(S44="","",IF($F44*($H$7/100)&lt;S44,$I$7,IF($F44*($H$8/100)&lt;S44,$I$8,"")))</f>
        <v/>
      </c>
      <c r="U44" s="86">
        <v>0</v>
      </c>
      <c r="V44" s="34" t="str">
        <f>IF(U44="","",IF($F44*($H$7/100)&lt;U44,$I$7,IF($F44*($H$8/100)&lt;U44,$I$8,"")))</f>
        <v/>
      </c>
      <c r="W44" s="86" t="s">
        <v>50</v>
      </c>
      <c r="X44" s="34" t="str">
        <f>IF(W44="","",IF($F44*($H$7/100)&lt;W44,$I$7,IF($F44*($H$8/100)&lt;W44,$I$8,"")))</f>
        <v/>
      </c>
      <c r="Y44" s="86" t="s">
        <v>50</v>
      </c>
      <c r="Z44" s="34" t="str">
        <f t="shared" si="67"/>
        <v/>
      </c>
      <c r="AA44" s="86" t="s">
        <v>50</v>
      </c>
      <c r="AB44" s="34" t="str">
        <f t="shared" si="68"/>
        <v/>
      </c>
      <c r="AC44" s="86" t="s">
        <v>50</v>
      </c>
      <c r="AD44" s="34" t="str">
        <f t="shared" si="69"/>
        <v/>
      </c>
      <c r="AE44" s="86" t="s">
        <v>50</v>
      </c>
      <c r="AF44" s="34" t="str">
        <f t="shared" si="70"/>
        <v/>
      </c>
      <c r="AG44" s="86" t="s">
        <v>50</v>
      </c>
      <c r="AH44" s="34" t="str">
        <f t="shared" si="71"/>
        <v/>
      </c>
      <c r="AI44" s="86" t="s">
        <v>50</v>
      </c>
      <c r="AJ44" s="34" t="str">
        <f t="shared" si="72"/>
        <v/>
      </c>
      <c r="AK44" s="163"/>
      <c r="AL44" s="122" t="str">
        <f>IF(AK44="","",IF($F44*($H$7/100)&lt;AK44,$I$7,IF($F44*($H$8/100)&lt;AK44,$I$8,"")))</f>
        <v/>
      </c>
      <c r="AM44" s="163"/>
      <c r="AN44" s="122" t="str">
        <f>IF(AM44="","",IF($F44*($H$7/100)&lt;AM44,$I$7,IF($F44*($H$8/100)&lt;AM44,$I$8,"")))</f>
        <v/>
      </c>
      <c r="AO44" s="163"/>
      <c r="AP44" s="122" t="str">
        <f>IF(AO44="","",IF($F44*($H$7/100)&lt;AO44,$I$7,IF($F44*($H$8/100)&lt;AO44,$I$8,"")))</f>
        <v/>
      </c>
      <c r="AQ44" s="163"/>
      <c r="AR44" s="122" t="str">
        <f>IF(AQ44="","",IF($F44*($H$7/100)&lt;AQ44,$I$7,IF($F44*($H$8/100)&lt;AQ44,$I$8,"")))</f>
        <v/>
      </c>
      <c r="AS44" s="163"/>
      <c r="AT44" s="122" t="str">
        <f>IF(AS44="","",IF($F44*($H$7/100)&lt;AS44,$I$7,IF($F44*($H$8/100)&lt;AS44,$I$8,"")))</f>
        <v/>
      </c>
      <c r="AU44" s="163"/>
      <c r="AV44" s="122" t="str">
        <f>IF(AU44="","",IF($F44*($H$7/100)&lt;AU44,$I$7,IF($F44*($H$8/100)&lt;AU44,$I$8,"")))</f>
        <v/>
      </c>
      <c r="AW44" s="163"/>
      <c r="AX44" s="122" t="str">
        <f>IF(AW44="","",IF($F44*($H$7/100)&lt;AW44,$I$7,IF($F44*($H$8/100)&lt;AW44,$I$8,"")))</f>
        <v/>
      </c>
      <c r="AY44" s="163"/>
      <c r="AZ44" s="122" t="str">
        <f>IF(AY44="","",IF($F44*($H$7/100)&lt;AY44,$I$7,IF($F44*($H$8/100)&lt;AY44,$I$8,"")))</f>
        <v/>
      </c>
      <c r="BA44" s="163"/>
      <c r="BB44" s="122" t="str">
        <f>IF(BA44="","",IF($F44*($H$7/100)&lt;BA44,$I$7,IF($F44*($H$8/100)&lt;BA44,$I$8,"")))</f>
        <v/>
      </c>
      <c r="BC44" s="163"/>
      <c r="BD44" s="122" t="str">
        <f>IF(BC44="","",IF($F44*($H$7/100)&lt;BC44,$I$7,IF($F44*($H$8/100)&lt;BC44,$I$8,"")))</f>
        <v/>
      </c>
      <c r="BE44" s="163"/>
      <c r="BF44" s="122" t="str">
        <f>IF(BE44="","",IF($F44*($H$7/100)&lt;BE44,$I$7,IF($F44*($H$8/100)&lt;BE44,$I$8,"")))</f>
        <v/>
      </c>
      <c r="BG44" s="163"/>
      <c r="BH44" s="122" t="str">
        <f>IF(BG44="","",IF($F44*($H$7/100)&lt;BG44,$I$7,IF($F44*($H$8/100)&lt;BG44,$I$8,"")))</f>
        <v/>
      </c>
      <c r="BI44" s="163"/>
      <c r="BJ44" s="122" t="str">
        <f>IF(BI44="","",IF($F44*($H$7/100)&lt;BI44,$I$7,IF($F44*($H$8/100)&lt;BI44,$I$8,"")))</f>
        <v/>
      </c>
      <c r="BK44" s="163"/>
      <c r="BL44" s="122" t="str">
        <f>IF(BK44="","",IF($F44*($H$7/100)&lt;BK44,$I$7,IF($F44*($H$8/100)&lt;BK44,$I$8,"")))</f>
        <v/>
      </c>
      <c r="BM44" s="163"/>
      <c r="BN44" s="122" t="str">
        <f>IF(BM44="","",IF($F44*($H$7/100)&lt;BM44,$I$7,IF($F44*($H$8/100)&lt;BM44,$I$8,"")))</f>
        <v/>
      </c>
      <c r="BO44" s="163"/>
      <c r="BP44" s="122" t="str">
        <f>IF(BO44="","",IF($F44*($H$7/100)&lt;BO44,$I$7,IF($F44*($H$8/100)&lt;BO44,$I$8,"")))</f>
        <v/>
      </c>
      <c r="BQ44" s="163"/>
      <c r="BR44" s="122" t="str">
        <f>IF(BQ44="","",IF($F44*($H$7/100)&lt;BQ44,$I$7,IF($F44*($H$8/100)&lt;BQ44,$I$8,"")))</f>
        <v/>
      </c>
      <c r="BS44" s="163"/>
      <c r="BT44" s="122" t="str">
        <f>IF(BS44="","",IF($F44*($H$7/100)&lt;BS44,$I$7,IF($F44*($H$8/100)&lt;BS44,$I$8,"")))</f>
        <v/>
      </c>
      <c r="BU44" s="163"/>
      <c r="BV44" s="122" t="str">
        <f>IF(BU44="","",IF($F44*($H$7/100)&lt;BU44,$I$7,IF($F44*($H$8/100)&lt;BU44,$I$8,"")))</f>
        <v/>
      </c>
      <c r="BW44" s="163"/>
      <c r="BX44" s="122" t="str">
        <f>IF(BW44="","",IF($F44*($H$7/100)&lt;BW44,$I$7,IF($F44*($H$8/100)&lt;BW44,$I$8,"")))</f>
        <v/>
      </c>
      <c r="BY44" s="163"/>
      <c r="BZ44" s="122" t="str">
        <f>IF(BY44="","",IF($F44*($H$7/100)&lt;BY44,$I$7,IF($F44*($H$8/100)&lt;BY44,$I$8,"")))</f>
        <v/>
      </c>
      <c r="CA44" s="163"/>
      <c r="CB44" s="122" t="str">
        <f>IF(CA44="","",IF($F44*($H$7/100)&lt;CA44,$I$7,IF($F44*($H$8/100)&lt;CA44,$I$8,"")))</f>
        <v/>
      </c>
      <c r="CC44" s="163"/>
      <c r="CD44" s="122" t="str">
        <f>IF(CC44="","",IF($F44*($H$7/100)&lt;CC44,$I$7,IF($F44*($H$8/100)&lt;CC44,$I$8,"")))</f>
        <v/>
      </c>
      <c r="CE44" s="163"/>
      <c r="CF44" s="122" t="str">
        <f>IF(CE44="","",IF($F44*($H$7/100)&lt;CE44,$I$7,IF($F44*($H$8/100)&lt;CE44,$I$8,"")))</f>
        <v/>
      </c>
      <c r="CG44" s="3"/>
      <c r="CH44" s="3"/>
      <c r="CI44" s="3"/>
      <c r="CJ44" s="3"/>
      <c r="CK44" s="3"/>
      <c r="CL44" s="3"/>
    </row>
    <row r="45" spans="1:90" ht="14.1" customHeight="1">
      <c r="A45" s="36"/>
      <c r="B45" s="16">
        <v>200034</v>
      </c>
      <c r="C45" s="16"/>
      <c r="D45" s="174" t="s">
        <v>64</v>
      </c>
      <c r="E45" s="175"/>
      <c r="F45" s="62">
        <v>1</v>
      </c>
      <c r="G45" s="18" t="s">
        <v>31</v>
      </c>
      <c r="H45" s="83">
        <f t="shared" si="7"/>
        <v>0</v>
      </c>
      <c r="I45" s="34" t="str">
        <f t="shared" si="66"/>
        <v/>
      </c>
      <c r="J45" s="84">
        <f t="shared" si="8"/>
        <v>0</v>
      </c>
      <c r="K45" s="85">
        <f t="shared" si="9"/>
        <v>0</v>
      </c>
      <c r="L45" s="39">
        <f t="shared" si="0"/>
        <v>1</v>
      </c>
      <c r="M45" s="83" t="s">
        <v>50</v>
      </c>
      <c r="N45" s="34" t="str">
        <f>IF(M45="","",IF($F45*($H$7/100)&lt;M45,$I$7,IF($F45*($H$8/100)&lt;M45,$I$8,"")))</f>
        <v/>
      </c>
      <c r="O45" s="83" t="s">
        <v>50</v>
      </c>
      <c r="P45" s="34" t="str">
        <f>IF(O45="","",IF($F45*($H$7/100)&lt;O45,$I$7,IF($F45*($H$8/100)&lt;O45,$I$8,"")))</f>
        <v/>
      </c>
      <c r="Q45" s="83" t="s">
        <v>50</v>
      </c>
      <c r="R45" s="34" t="str">
        <f>IF(Q45="","",IF($F45*($H$7/100)&lt;Q45,$I$7,IF($F45*($H$8/100)&lt;Q45,$I$8,"")))</f>
        <v/>
      </c>
      <c r="S45" s="83" t="s">
        <v>50</v>
      </c>
      <c r="T45" s="34" t="str">
        <f>IF(S45="","",IF($F45*($H$7/100)&lt;S45,$I$7,IF($F45*($H$8/100)&lt;S45,$I$8,"")))</f>
        <v/>
      </c>
      <c r="U45" s="83">
        <v>0</v>
      </c>
      <c r="V45" s="34" t="str">
        <f>IF(U45="","",IF($F45*($H$7/100)&lt;U45,$I$7,IF($F45*($H$8/100)&lt;U45,$I$8,"")))</f>
        <v/>
      </c>
      <c r="W45" s="83" t="s">
        <v>50</v>
      </c>
      <c r="X45" s="34" t="str">
        <f>IF(W45="","",IF($F45*($H$7/100)&lt;W45,$I$7,IF($F45*($H$8/100)&lt;W45,$I$8,"")))</f>
        <v/>
      </c>
      <c r="Y45" s="83" t="s">
        <v>50</v>
      </c>
      <c r="Z45" s="34" t="str">
        <f t="shared" si="67"/>
        <v/>
      </c>
      <c r="AA45" s="83" t="s">
        <v>50</v>
      </c>
      <c r="AB45" s="34" t="str">
        <f t="shared" si="68"/>
        <v/>
      </c>
      <c r="AC45" s="83" t="s">
        <v>50</v>
      </c>
      <c r="AD45" s="34" t="str">
        <f t="shared" si="69"/>
        <v/>
      </c>
      <c r="AE45" s="83" t="s">
        <v>50</v>
      </c>
      <c r="AF45" s="34" t="str">
        <f t="shared" si="70"/>
        <v/>
      </c>
      <c r="AG45" s="83" t="s">
        <v>50</v>
      </c>
      <c r="AH45" s="34" t="str">
        <f t="shared" si="71"/>
        <v/>
      </c>
      <c r="AI45" s="83" t="s">
        <v>50</v>
      </c>
      <c r="AJ45" s="34" t="str">
        <f t="shared" si="72"/>
        <v/>
      </c>
      <c r="AK45" s="162"/>
      <c r="AL45" s="122" t="str">
        <f>IF(AK45="","",IF($F45*($H$7/100)&lt;AK45,$I$7,IF($F45*($H$8/100)&lt;AK45,$I$8,"")))</f>
        <v/>
      </c>
      <c r="AM45" s="162"/>
      <c r="AN45" s="122" t="str">
        <f>IF(AM45="","",IF($F45*($H$7/100)&lt;AM45,$I$7,IF($F45*($H$8/100)&lt;AM45,$I$8,"")))</f>
        <v/>
      </c>
      <c r="AO45" s="162"/>
      <c r="AP45" s="122" t="str">
        <f>IF(AO45="","",IF($F45*($H$7/100)&lt;AO45,$I$7,IF($F45*($H$8/100)&lt;AO45,$I$8,"")))</f>
        <v/>
      </c>
      <c r="AQ45" s="162"/>
      <c r="AR45" s="122" t="str">
        <f>IF(AQ45="","",IF($F45*($H$7/100)&lt;AQ45,$I$7,IF($F45*($H$8/100)&lt;AQ45,$I$8,"")))</f>
        <v/>
      </c>
      <c r="AS45" s="162"/>
      <c r="AT45" s="122" t="str">
        <f>IF(AS45="","",IF($F45*($H$7/100)&lt;AS45,$I$7,IF($F45*($H$8/100)&lt;AS45,$I$8,"")))</f>
        <v/>
      </c>
      <c r="AU45" s="162"/>
      <c r="AV45" s="122" t="str">
        <f>IF(AU45="","",IF($F45*($H$7/100)&lt;AU45,$I$7,IF($F45*($H$8/100)&lt;AU45,$I$8,"")))</f>
        <v/>
      </c>
      <c r="AW45" s="162"/>
      <c r="AX45" s="122" t="str">
        <f>IF(AW45="","",IF($F45*($H$7/100)&lt;AW45,$I$7,IF($F45*($H$8/100)&lt;AW45,$I$8,"")))</f>
        <v/>
      </c>
      <c r="AY45" s="162"/>
      <c r="AZ45" s="122" t="str">
        <f>IF(AY45="","",IF($F45*($H$7/100)&lt;AY45,$I$7,IF($F45*($H$8/100)&lt;AY45,$I$8,"")))</f>
        <v/>
      </c>
      <c r="BA45" s="162"/>
      <c r="BB45" s="122" t="str">
        <f>IF(BA45="","",IF($F45*($H$7/100)&lt;BA45,$I$7,IF($F45*($H$8/100)&lt;BA45,$I$8,"")))</f>
        <v/>
      </c>
      <c r="BC45" s="162"/>
      <c r="BD45" s="122" t="str">
        <f>IF(BC45="","",IF($F45*($H$7/100)&lt;BC45,$I$7,IF($F45*($H$8/100)&lt;BC45,$I$8,"")))</f>
        <v/>
      </c>
      <c r="BE45" s="162"/>
      <c r="BF45" s="122" t="str">
        <f>IF(BE45="","",IF($F45*($H$7/100)&lt;BE45,$I$7,IF($F45*($H$8/100)&lt;BE45,$I$8,"")))</f>
        <v/>
      </c>
      <c r="BG45" s="162"/>
      <c r="BH45" s="122" t="str">
        <f>IF(BG45="","",IF($F45*($H$7/100)&lt;BG45,$I$7,IF($F45*($H$8/100)&lt;BG45,$I$8,"")))</f>
        <v/>
      </c>
      <c r="BI45" s="162"/>
      <c r="BJ45" s="122" t="str">
        <f>IF(BI45="","",IF($F45*($H$7/100)&lt;BI45,$I$7,IF($F45*($H$8/100)&lt;BI45,$I$8,"")))</f>
        <v/>
      </c>
      <c r="BK45" s="162"/>
      <c r="BL45" s="122" t="str">
        <f>IF(BK45="","",IF($F45*($H$7/100)&lt;BK45,$I$7,IF($F45*($H$8/100)&lt;BK45,$I$8,"")))</f>
        <v/>
      </c>
      <c r="BM45" s="162"/>
      <c r="BN45" s="122" t="str">
        <f>IF(BM45="","",IF($F45*($H$7/100)&lt;BM45,$I$7,IF($F45*($H$8/100)&lt;BM45,$I$8,"")))</f>
        <v/>
      </c>
      <c r="BO45" s="162"/>
      <c r="BP45" s="122" t="str">
        <f>IF(BO45="","",IF($F45*($H$7/100)&lt;BO45,$I$7,IF($F45*($H$8/100)&lt;BO45,$I$8,"")))</f>
        <v/>
      </c>
      <c r="BQ45" s="162"/>
      <c r="BR45" s="122" t="str">
        <f>IF(BQ45="","",IF($F45*($H$7/100)&lt;BQ45,$I$7,IF($F45*($H$8/100)&lt;BQ45,$I$8,"")))</f>
        <v/>
      </c>
      <c r="BS45" s="162"/>
      <c r="BT45" s="122" t="str">
        <f>IF(BS45="","",IF($F45*($H$7/100)&lt;BS45,$I$7,IF($F45*($H$8/100)&lt;BS45,$I$8,"")))</f>
        <v/>
      </c>
      <c r="BU45" s="162"/>
      <c r="BV45" s="122" t="str">
        <f>IF(BU45="","",IF($F45*($H$7/100)&lt;BU45,$I$7,IF($F45*($H$8/100)&lt;BU45,$I$8,"")))</f>
        <v/>
      </c>
      <c r="BW45" s="162"/>
      <c r="BX45" s="122" t="str">
        <f>IF(BW45="","",IF($F45*($H$7/100)&lt;BW45,$I$7,IF($F45*($H$8/100)&lt;BW45,$I$8,"")))</f>
        <v/>
      </c>
      <c r="BY45" s="162"/>
      <c r="BZ45" s="122" t="str">
        <f>IF(BY45="","",IF($F45*($H$7/100)&lt;BY45,$I$7,IF($F45*($H$8/100)&lt;BY45,$I$8,"")))</f>
        <v/>
      </c>
      <c r="CA45" s="162"/>
      <c r="CB45" s="122" t="str">
        <f>IF(CA45="","",IF($F45*($H$7/100)&lt;CA45,$I$7,IF($F45*($H$8/100)&lt;CA45,$I$8,"")))</f>
        <v/>
      </c>
      <c r="CC45" s="162"/>
      <c r="CD45" s="122" t="str">
        <f>IF(CC45="","",IF($F45*($H$7/100)&lt;CC45,$I$7,IF($F45*($H$8/100)&lt;CC45,$I$8,"")))</f>
        <v/>
      </c>
      <c r="CE45" s="162"/>
      <c r="CF45" s="122" t="str">
        <f>IF(CE45="","",IF($F45*($H$7/100)&lt;CE45,$I$7,IF($F45*($H$8/100)&lt;CE45,$I$8,"")))</f>
        <v/>
      </c>
      <c r="CG45" s="3"/>
      <c r="CH45" s="3"/>
      <c r="CI45" s="3"/>
      <c r="CJ45" s="3"/>
      <c r="CK45" s="3"/>
      <c r="CL45" s="3"/>
    </row>
    <row r="46" spans="1:90" ht="14.1" customHeight="1">
      <c r="A46" s="36"/>
      <c r="B46" s="16">
        <v>200035</v>
      </c>
      <c r="C46" s="16"/>
      <c r="D46" s="174" t="s">
        <v>65</v>
      </c>
      <c r="E46" s="175"/>
      <c r="F46" s="58">
        <v>200</v>
      </c>
      <c r="G46" s="18" t="s">
        <v>31</v>
      </c>
      <c r="H46" s="89">
        <f t="shared" si="7"/>
        <v>9</v>
      </c>
      <c r="I46" s="34" t="str">
        <f t="shared" si="66"/>
        <v/>
      </c>
      <c r="J46" s="90">
        <f t="shared" si="8"/>
        <v>9</v>
      </c>
      <c r="K46" s="89">
        <f t="shared" si="9"/>
        <v>9</v>
      </c>
      <c r="L46" s="39">
        <f t="shared" si="0"/>
        <v>1</v>
      </c>
      <c r="M46" s="89" t="s">
        <v>50</v>
      </c>
      <c r="N46" s="34" t="str">
        <f t="shared" ref="N46:X55" si="73">IF(M46="","",IF($F46*($H$7/100)&lt;M46,$I$7,IF($F46*($H$8/100)&lt;M46,$I$8,"")))</f>
        <v/>
      </c>
      <c r="O46" s="89" t="s">
        <v>50</v>
      </c>
      <c r="P46" s="34" t="str">
        <f t="shared" si="73"/>
        <v/>
      </c>
      <c r="Q46" s="89" t="s">
        <v>50</v>
      </c>
      <c r="R46" s="34" t="str">
        <f t="shared" si="73"/>
        <v/>
      </c>
      <c r="S46" s="89" t="s">
        <v>50</v>
      </c>
      <c r="T46" s="34" t="str">
        <f t="shared" si="73"/>
        <v/>
      </c>
      <c r="U46" s="89">
        <v>9</v>
      </c>
      <c r="V46" s="34" t="str">
        <f t="shared" si="73"/>
        <v/>
      </c>
      <c r="W46" s="89" t="s">
        <v>50</v>
      </c>
      <c r="X46" s="34" t="str">
        <f t="shared" si="73"/>
        <v/>
      </c>
      <c r="Y46" s="89" t="s">
        <v>50</v>
      </c>
      <c r="Z46" s="34" t="str">
        <f t="shared" si="67"/>
        <v/>
      </c>
      <c r="AA46" s="89" t="s">
        <v>50</v>
      </c>
      <c r="AB46" s="34" t="str">
        <f t="shared" si="68"/>
        <v/>
      </c>
      <c r="AC46" s="89" t="s">
        <v>50</v>
      </c>
      <c r="AD46" s="34" t="str">
        <f t="shared" si="69"/>
        <v/>
      </c>
      <c r="AE46" s="89" t="s">
        <v>50</v>
      </c>
      <c r="AF46" s="34" t="str">
        <f t="shared" si="70"/>
        <v/>
      </c>
      <c r="AG46" s="89" t="s">
        <v>50</v>
      </c>
      <c r="AH46" s="34" t="str">
        <f t="shared" si="71"/>
        <v/>
      </c>
      <c r="AI46" s="89" t="s">
        <v>50</v>
      </c>
      <c r="AJ46" s="34" t="str">
        <f t="shared" si="72"/>
        <v/>
      </c>
      <c r="AK46" s="164"/>
      <c r="AL46" s="122" t="str">
        <f t="shared" ref="AL46:AL47" si="74">IF(AK46="","",IF($F46*($H$7/100)&lt;AK46,$I$7,IF($F46*($H$8/100)&lt;AK46,$I$8,"")))</f>
        <v/>
      </c>
      <c r="AM46" s="164"/>
      <c r="AN46" s="122" t="str">
        <f t="shared" ref="AN46:AN47" si="75">IF(AM46="","",IF($F46*($H$7/100)&lt;AM46,$I$7,IF($F46*($H$8/100)&lt;AM46,$I$8,"")))</f>
        <v/>
      </c>
      <c r="AO46" s="164"/>
      <c r="AP46" s="122" t="str">
        <f t="shared" ref="AP46:AP47" si="76">IF(AO46="","",IF($F46*($H$7/100)&lt;AO46,$I$7,IF($F46*($H$8/100)&lt;AO46,$I$8,"")))</f>
        <v/>
      </c>
      <c r="AQ46" s="164"/>
      <c r="AR46" s="122" t="str">
        <f t="shared" ref="AR46:AR47" si="77">IF(AQ46="","",IF($F46*($H$7/100)&lt;AQ46,$I$7,IF($F46*($H$8/100)&lt;AQ46,$I$8,"")))</f>
        <v/>
      </c>
      <c r="AS46" s="164"/>
      <c r="AT46" s="122" t="str">
        <f t="shared" ref="AT46:AT47" si="78">IF(AS46="","",IF($F46*($H$7/100)&lt;AS46,$I$7,IF($F46*($H$8/100)&lt;AS46,$I$8,"")))</f>
        <v/>
      </c>
      <c r="AU46" s="164"/>
      <c r="AV46" s="122" t="str">
        <f t="shared" ref="AV46:AV47" si="79">IF(AU46="","",IF($F46*($H$7/100)&lt;AU46,$I$7,IF($F46*($H$8/100)&lt;AU46,$I$8,"")))</f>
        <v/>
      </c>
      <c r="AW46" s="164"/>
      <c r="AX46" s="122" t="str">
        <f t="shared" ref="AX46:AX47" si="80">IF(AW46="","",IF($F46*($H$7/100)&lt;AW46,$I$7,IF($F46*($H$8/100)&lt;AW46,$I$8,"")))</f>
        <v/>
      </c>
      <c r="AY46" s="164"/>
      <c r="AZ46" s="122" t="str">
        <f t="shared" ref="AZ46:AZ47" si="81">IF(AY46="","",IF($F46*($H$7/100)&lt;AY46,$I$7,IF($F46*($H$8/100)&lt;AY46,$I$8,"")))</f>
        <v/>
      </c>
      <c r="BA46" s="164"/>
      <c r="BB46" s="122" t="str">
        <f t="shared" ref="BB46:BB47" si="82">IF(BA46="","",IF($F46*($H$7/100)&lt;BA46,$I$7,IF($F46*($H$8/100)&lt;BA46,$I$8,"")))</f>
        <v/>
      </c>
      <c r="BC46" s="164"/>
      <c r="BD46" s="122" t="str">
        <f t="shared" ref="BD46:BD47" si="83">IF(BC46="","",IF($F46*($H$7/100)&lt;BC46,$I$7,IF($F46*($H$8/100)&lt;BC46,$I$8,"")))</f>
        <v/>
      </c>
      <c r="BE46" s="164"/>
      <c r="BF46" s="122" t="str">
        <f t="shared" ref="BF46:BF47" si="84">IF(BE46="","",IF($F46*($H$7/100)&lt;BE46,$I$7,IF($F46*($H$8/100)&lt;BE46,$I$8,"")))</f>
        <v/>
      </c>
      <c r="BG46" s="164"/>
      <c r="BH46" s="122" t="str">
        <f t="shared" ref="BH46:BH47" si="85">IF(BG46="","",IF($F46*($H$7/100)&lt;BG46,$I$7,IF($F46*($H$8/100)&lt;BG46,$I$8,"")))</f>
        <v/>
      </c>
      <c r="BI46" s="164"/>
      <c r="BJ46" s="122" t="str">
        <f t="shared" ref="BJ46:BJ47" si="86">IF(BI46="","",IF($F46*($H$7/100)&lt;BI46,$I$7,IF($F46*($H$8/100)&lt;BI46,$I$8,"")))</f>
        <v/>
      </c>
      <c r="BK46" s="164"/>
      <c r="BL46" s="122" t="str">
        <f t="shared" ref="BL46:BL47" si="87">IF(BK46="","",IF($F46*($H$7/100)&lt;BK46,$I$7,IF($F46*($H$8/100)&lt;BK46,$I$8,"")))</f>
        <v/>
      </c>
      <c r="BM46" s="164"/>
      <c r="BN46" s="122" t="str">
        <f t="shared" ref="BN46:BN47" si="88">IF(BM46="","",IF($F46*($H$7/100)&lt;BM46,$I$7,IF($F46*($H$8/100)&lt;BM46,$I$8,"")))</f>
        <v/>
      </c>
      <c r="BO46" s="164"/>
      <c r="BP46" s="122" t="str">
        <f t="shared" ref="BP46:BP47" si="89">IF(BO46="","",IF($F46*($H$7/100)&lt;BO46,$I$7,IF($F46*($H$8/100)&lt;BO46,$I$8,"")))</f>
        <v/>
      </c>
      <c r="BQ46" s="164"/>
      <c r="BR46" s="122" t="str">
        <f t="shared" ref="BR46:BR47" si="90">IF(BQ46="","",IF($F46*($H$7/100)&lt;BQ46,$I$7,IF($F46*($H$8/100)&lt;BQ46,$I$8,"")))</f>
        <v/>
      </c>
      <c r="BS46" s="164"/>
      <c r="BT46" s="122" t="str">
        <f t="shared" ref="BT46:BT47" si="91">IF(BS46="","",IF($F46*($H$7/100)&lt;BS46,$I$7,IF($F46*($H$8/100)&lt;BS46,$I$8,"")))</f>
        <v/>
      </c>
      <c r="BU46" s="164"/>
      <c r="BV46" s="122" t="str">
        <f t="shared" ref="BV46:BV47" si="92">IF(BU46="","",IF($F46*($H$7/100)&lt;BU46,$I$7,IF($F46*($H$8/100)&lt;BU46,$I$8,"")))</f>
        <v/>
      </c>
      <c r="BW46" s="164"/>
      <c r="BX46" s="122" t="str">
        <f t="shared" ref="BX46:BX47" si="93">IF(BW46="","",IF($F46*($H$7/100)&lt;BW46,$I$7,IF($F46*($H$8/100)&lt;BW46,$I$8,"")))</f>
        <v/>
      </c>
      <c r="BY46" s="164"/>
      <c r="BZ46" s="122" t="str">
        <f t="shared" ref="BZ46:BZ47" si="94">IF(BY46="","",IF($F46*($H$7/100)&lt;BY46,$I$7,IF($F46*($H$8/100)&lt;BY46,$I$8,"")))</f>
        <v/>
      </c>
      <c r="CA46" s="164"/>
      <c r="CB46" s="122" t="str">
        <f t="shared" ref="CB46:CB47" si="95">IF(CA46="","",IF($F46*($H$7/100)&lt;CA46,$I$7,IF($F46*($H$8/100)&lt;CA46,$I$8,"")))</f>
        <v/>
      </c>
      <c r="CC46" s="164"/>
      <c r="CD46" s="122" t="str">
        <f t="shared" ref="CD46:CD47" si="96">IF(CC46="","",IF($F46*($H$7/100)&lt;CC46,$I$7,IF($F46*($H$8/100)&lt;CC46,$I$8,"")))</f>
        <v/>
      </c>
      <c r="CE46" s="164"/>
      <c r="CF46" s="122" t="str">
        <f t="shared" ref="CF46:CF47" si="97">IF(CE46="","",IF($F46*($H$7/100)&lt;CE46,$I$7,IF($F46*($H$8/100)&lt;CE46,$I$8,"")))</f>
        <v/>
      </c>
      <c r="CG46" s="3"/>
      <c r="CH46" s="3"/>
      <c r="CI46" s="3"/>
      <c r="CJ46" s="3"/>
      <c r="CK46" s="3"/>
      <c r="CL46" s="3"/>
    </row>
    <row r="47" spans="1:90" ht="14.1" customHeight="1">
      <c r="A47" s="36"/>
      <c r="B47" s="16">
        <v>200036</v>
      </c>
      <c r="C47" s="16"/>
      <c r="D47" s="174" t="s">
        <v>66</v>
      </c>
      <c r="E47" s="175"/>
      <c r="F47" s="48">
        <v>0.05</v>
      </c>
      <c r="G47" s="18" t="s">
        <v>31</v>
      </c>
      <c r="H47" s="68">
        <f t="shared" si="7"/>
        <v>0</v>
      </c>
      <c r="I47" s="34" t="str">
        <f t="shared" si="66"/>
        <v/>
      </c>
      <c r="J47" s="69">
        <f t="shared" si="8"/>
        <v>0</v>
      </c>
      <c r="K47" s="70">
        <f t="shared" si="9"/>
        <v>0</v>
      </c>
      <c r="L47" s="39">
        <f t="shared" si="0"/>
        <v>1</v>
      </c>
      <c r="M47" s="68" t="s">
        <v>50</v>
      </c>
      <c r="N47" s="34" t="str">
        <f t="shared" si="73"/>
        <v/>
      </c>
      <c r="O47" s="68" t="s">
        <v>50</v>
      </c>
      <c r="P47" s="34" t="str">
        <f t="shared" si="73"/>
        <v/>
      </c>
      <c r="Q47" s="68" t="s">
        <v>50</v>
      </c>
      <c r="R47" s="34" t="str">
        <f t="shared" si="73"/>
        <v/>
      </c>
      <c r="S47" s="68" t="s">
        <v>50</v>
      </c>
      <c r="T47" s="34" t="str">
        <f t="shared" si="73"/>
        <v/>
      </c>
      <c r="U47" s="68">
        <v>0</v>
      </c>
      <c r="V47" s="34" t="str">
        <f t="shared" si="73"/>
        <v/>
      </c>
      <c r="W47" s="68" t="s">
        <v>50</v>
      </c>
      <c r="X47" s="34" t="str">
        <f t="shared" si="73"/>
        <v/>
      </c>
      <c r="Y47" s="68" t="s">
        <v>50</v>
      </c>
      <c r="Z47" s="34" t="str">
        <f t="shared" si="67"/>
        <v/>
      </c>
      <c r="AA47" s="68" t="s">
        <v>50</v>
      </c>
      <c r="AB47" s="34" t="str">
        <f t="shared" si="68"/>
        <v/>
      </c>
      <c r="AC47" s="68" t="s">
        <v>50</v>
      </c>
      <c r="AD47" s="34" t="str">
        <f t="shared" si="69"/>
        <v/>
      </c>
      <c r="AE47" s="68" t="s">
        <v>50</v>
      </c>
      <c r="AF47" s="34" t="str">
        <f t="shared" si="70"/>
        <v/>
      </c>
      <c r="AG47" s="68" t="s">
        <v>50</v>
      </c>
      <c r="AH47" s="34" t="str">
        <f t="shared" si="71"/>
        <v/>
      </c>
      <c r="AI47" s="68" t="s">
        <v>50</v>
      </c>
      <c r="AJ47" s="34" t="str">
        <f t="shared" si="72"/>
        <v/>
      </c>
      <c r="AK47" s="157"/>
      <c r="AL47" s="122" t="str">
        <f t="shared" si="74"/>
        <v/>
      </c>
      <c r="AM47" s="157"/>
      <c r="AN47" s="122" t="str">
        <f t="shared" si="75"/>
        <v/>
      </c>
      <c r="AO47" s="157"/>
      <c r="AP47" s="122" t="str">
        <f t="shared" si="76"/>
        <v/>
      </c>
      <c r="AQ47" s="157"/>
      <c r="AR47" s="122" t="str">
        <f t="shared" si="77"/>
        <v/>
      </c>
      <c r="AS47" s="157"/>
      <c r="AT47" s="122" t="str">
        <f t="shared" si="78"/>
        <v/>
      </c>
      <c r="AU47" s="157"/>
      <c r="AV47" s="122" t="str">
        <f t="shared" si="79"/>
        <v/>
      </c>
      <c r="AW47" s="157"/>
      <c r="AX47" s="122" t="str">
        <f t="shared" si="80"/>
        <v/>
      </c>
      <c r="AY47" s="157"/>
      <c r="AZ47" s="122" t="str">
        <f t="shared" si="81"/>
        <v/>
      </c>
      <c r="BA47" s="157"/>
      <c r="BB47" s="122" t="str">
        <f t="shared" si="82"/>
        <v/>
      </c>
      <c r="BC47" s="157"/>
      <c r="BD47" s="122" t="str">
        <f t="shared" si="83"/>
        <v/>
      </c>
      <c r="BE47" s="157"/>
      <c r="BF47" s="122" t="str">
        <f t="shared" si="84"/>
        <v/>
      </c>
      <c r="BG47" s="157"/>
      <c r="BH47" s="122" t="str">
        <f t="shared" si="85"/>
        <v/>
      </c>
      <c r="BI47" s="157"/>
      <c r="BJ47" s="122" t="str">
        <f t="shared" si="86"/>
        <v/>
      </c>
      <c r="BK47" s="157"/>
      <c r="BL47" s="122" t="str">
        <f t="shared" si="87"/>
        <v/>
      </c>
      <c r="BM47" s="157"/>
      <c r="BN47" s="122" t="str">
        <f t="shared" si="88"/>
        <v/>
      </c>
      <c r="BO47" s="157"/>
      <c r="BP47" s="122" t="str">
        <f t="shared" si="89"/>
        <v/>
      </c>
      <c r="BQ47" s="157"/>
      <c r="BR47" s="122" t="str">
        <f t="shared" si="90"/>
        <v/>
      </c>
      <c r="BS47" s="157"/>
      <c r="BT47" s="122" t="str">
        <f t="shared" si="91"/>
        <v/>
      </c>
      <c r="BU47" s="157"/>
      <c r="BV47" s="122" t="str">
        <f t="shared" si="92"/>
        <v/>
      </c>
      <c r="BW47" s="157"/>
      <c r="BX47" s="122" t="str">
        <f t="shared" si="93"/>
        <v/>
      </c>
      <c r="BY47" s="157"/>
      <c r="BZ47" s="122" t="str">
        <f t="shared" si="94"/>
        <v/>
      </c>
      <c r="CA47" s="157"/>
      <c r="CB47" s="122" t="str">
        <f t="shared" si="95"/>
        <v/>
      </c>
      <c r="CC47" s="157"/>
      <c r="CD47" s="122" t="str">
        <f t="shared" si="96"/>
        <v/>
      </c>
      <c r="CE47" s="157"/>
      <c r="CF47" s="122" t="str">
        <f t="shared" si="97"/>
        <v/>
      </c>
      <c r="CG47" s="3"/>
      <c r="CH47" s="3"/>
      <c r="CI47" s="3"/>
      <c r="CJ47" s="3"/>
      <c r="CK47" s="3"/>
      <c r="CL47" s="3"/>
    </row>
    <row r="48" spans="1:90" ht="14.1" customHeight="1">
      <c r="A48" s="36"/>
      <c r="B48" s="16">
        <v>200037</v>
      </c>
      <c r="C48" s="16"/>
      <c r="D48" s="174" t="s">
        <v>67</v>
      </c>
      <c r="E48" s="175"/>
      <c r="F48" s="58">
        <v>200</v>
      </c>
      <c r="G48" s="18" t="s">
        <v>31</v>
      </c>
      <c r="H48" s="91">
        <f t="shared" si="7"/>
        <v>10</v>
      </c>
      <c r="I48" s="34"/>
      <c r="J48" s="92">
        <f t="shared" si="8"/>
        <v>7.7</v>
      </c>
      <c r="K48" s="91">
        <f t="shared" si="9"/>
        <v>8.9333333333333318</v>
      </c>
      <c r="L48" s="39">
        <f t="shared" si="0"/>
        <v>12</v>
      </c>
      <c r="M48" s="91">
        <v>8.6</v>
      </c>
      <c r="N48" s="34"/>
      <c r="O48" s="91">
        <v>8.4</v>
      </c>
      <c r="P48" s="34"/>
      <c r="Q48" s="91">
        <v>8.3000000000000007</v>
      </c>
      <c r="R48" s="34"/>
      <c r="S48" s="91">
        <v>8.6</v>
      </c>
      <c r="T48" s="34"/>
      <c r="U48" s="91">
        <v>9.6999999999999993</v>
      </c>
      <c r="V48" s="34"/>
      <c r="W48" s="91">
        <v>9</v>
      </c>
      <c r="X48" s="34"/>
      <c r="Y48" s="91">
        <v>8.9</v>
      </c>
      <c r="Z48" s="34"/>
      <c r="AA48" s="91">
        <v>7.7</v>
      </c>
      <c r="AB48" s="34"/>
      <c r="AC48" s="91">
        <v>9.6</v>
      </c>
      <c r="AD48" s="34"/>
      <c r="AE48" s="91">
        <v>9.5</v>
      </c>
      <c r="AF48" s="34"/>
      <c r="AG48" s="91">
        <v>10</v>
      </c>
      <c r="AH48" s="34"/>
      <c r="AI48" s="91">
        <v>8.9</v>
      </c>
      <c r="AJ48" s="34"/>
      <c r="AK48" s="165"/>
      <c r="AL48" s="122"/>
      <c r="AM48" s="165"/>
      <c r="AN48" s="122"/>
      <c r="AO48" s="165"/>
      <c r="AP48" s="122"/>
      <c r="AQ48" s="165"/>
      <c r="AR48" s="122"/>
      <c r="AS48" s="165"/>
      <c r="AT48" s="122"/>
      <c r="AU48" s="165"/>
      <c r="AV48" s="122"/>
      <c r="AW48" s="165"/>
      <c r="AX48" s="122"/>
      <c r="AY48" s="165"/>
      <c r="AZ48" s="122"/>
      <c r="BA48" s="165"/>
      <c r="BB48" s="122"/>
      <c r="BC48" s="165"/>
      <c r="BD48" s="122"/>
      <c r="BE48" s="165"/>
      <c r="BF48" s="122"/>
      <c r="BG48" s="165"/>
      <c r="BH48" s="122"/>
      <c r="BI48" s="165"/>
      <c r="BJ48" s="122"/>
      <c r="BK48" s="165"/>
      <c r="BL48" s="122"/>
      <c r="BM48" s="165"/>
      <c r="BN48" s="122"/>
      <c r="BO48" s="165"/>
      <c r="BP48" s="122"/>
      <c r="BQ48" s="165"/>
      <c r="BR48" s="122"/>
      <c r="BS48" s="165"/>
      <c r="BT48" s="122"/>
      <c r="BU48" s="165"/>
      <c r="BV48" s="122"/>
      <c r="BW48" s="165"/>
      <c r="BX48" s="122"/>
      <c r="BY48" s="165"/>
      <c r="BZ48" s="122"/>
      <c r="CA48" s="165"/>
      <c r="CB48" s="122"/>
      <c r="CC48" s="165"/>
      <c r="CD48" s="122"/>
      <c r="CE48" s="165"/>
      <c r="CF48" s="122"/>
      <c r="CG48" s="3"/>
      <c r="CH48" s="3"/>
      <c r="CI48" s="3"/>
      <c r="CJ48" s="3"/>
      <c r="CK48" s="3"/>
      <c r="CL48" s="3"/>
    </row>
    <row r="49" spans="1:90" ht="14.1" customHeight="1">
      <c r="A49" s="36"/>
      <c r="B49" s="16">
        <v>200039</v>
      </c>
      <c r="C49" s="16"/>
      <c r="D49" s="174" t="s">
        <v>68</v>
      </c>
      <c r="E49" s="175"/>
      <c r="F49" s="58">
        <v>300</v>
      </c>
      <c r="G49" s="18" t="s">
        <v>31</v>
      </c>
      <c r="H49" s="89">
        <f t="shared" si="7"/>
        <v>18</v>
      </c>
      <c r="I49" s="34" t="str">
        <f t="shared" ref="I49:I55" si="98">IF(H49="","",IF($F49*($H$7/100)&lt;H49,$I$7,IF($F49*($H$8/100)&lt;H49,$I$8,"")))</f>
        <v/>
      </c>
      <c r="J49" s="90">
        <f t="shared" si="8"/>
        <v>18</v>
      </c>
      <c r="K49" s="89">
        <f t="shared" si="9"/>
        <v>18</v>
      </c>
      <c r="L49" s="39">
        <f t="shared" si="0"/>
        <v>1</v>
      </c>
      <c r="M49" s="89" t="s">
        <v>50</v>
      </c>
      <c r="N49" s="34" t="str">
        <f t="shared" si="73"/>
        <v/>
      </c>
      <c r="O49" s="89" t="s">
        <v>50</v>
      </c>
      <c r="P49" s="34" t="str">
        <f t="shared" si="73"/>
        <v/>
      </c>
      <c r="Q49" s="89" t="s">
        <v>50</v>
      </c>
      <c r="R49" s="34" t="str">
        <f t="shared" si="73"/>
        <v/>
      </c>
      <c r="S49" s="89" t="s">
        <v>50</v>
      </c>
      <c r="T49" s="34" t="str">
        <f t="shared" si="73"/>
        <v/>
      </c>
      <c r="U49" s="89">
        <v>18</v>
      </c>
      <c r="V49" s="34" t="str">
        <f t="shared" si="73"/>
        <v/>
      </c>
      <c r="W49" s="89" t="s">
        <v>50</v>
      </c>
      <c r="X49" s="34" t="str">
        <f t="shared" si="73"/>
        <v/>
      </c>
      <c r="Y49" s="89" t="s">
        <v>50</v>
      </c>
      <c r="Z49" s="34" t="str">
        <f t="shared" ref="Z49:Z55" si="99">IF(Y49="","",IF($F49*($H$7/100)&lt;Y49,$I$7,IF($F49*($H$8/100)&lt;Y49,$I$8,"")))</f>
        <v/>
      </c>
      <c r="AA49" s="89" t="s">
        <v>50</v>
      </c>
      <c r="AB49" s="34" t="str">
        <f t="shared" ref="AB49:AB55" si="100">IF(AA49="","",IF($F49*($H$7/100)&lt;AA49,$I$7,IF($F49*($H$8/100)&lt;AA49,$I$8,"")))</f>
        <v/>
      </c>
      <c r="AC49" s="89" t="s">
        <v>50</v>
      </c>
      <c r="AD49" s="34" t="str">
        <f t="shared" ref="AD49:AD55" si="101">IF(AC49="","",IF($F49*($H$7/100)&lt;AC49,$I$7,IF($F49*($H$8/100)&lt;AC49,$I$8,"")))</f>
        <v/>
      </c>
      <c r="AE49" s="89" t="s">
        <v>50</v>
      </c>
      <c r="AF49" s="34" t="str">
        <f t="shared" ref="AF49:AF55" si="102">IF(AE49="","",IF($F49*($H$7/100)&lt;AE49,$I$7,IF($F49*($H$8/100)&lt;AE49,$I$8,"")))</f>
        <v/>
      </c>
      <c r="AG49" s="89" t="s">
        <v>50</v>
      </c>
      <c r="AH49" s="34" t="str">
        <f t="shared" ref="AH49:AH55" si="103">IF(AG49="","",IF($F49*($H$7/100)&lt;AG49,$I$7,IF($F49*($H$8/100)&lt;AG49,$I$8,"")))</f>
        <v/>
      </c>
      <c r="AI49" s="89" t="s">
        <v>50</v>
      </c>
      <c r="AJ49" s="34" t="str">
        <f t="shared" ref="AJ49:AJ55" si="104">IF(AI49="","",IF($F49*($H$7/100)&lt;AI49,$I$7,IF($F49*($H$8/100)&lt;AI49,$I$8,"")))</f>
        <v/>
      </c>
      <c r="AK49" s="164"/>
      <c r="AL49" s="122" t="str">
        <f t="shared" ref="AL49:AL55" si="105">IF(AK49="","",IF($F49*($H$7/100)&lt;AK49,$I$7,IF($F49*($H$8/100)&lt;AK49,$I$8,"")))</f>
        <v/>
      </c>
      <c r="AM49" s="164"/>
      <c r="AN49" s="122" t="str">
        <f t="shared" ref="AN49:AN55" si="106">IF(AM49="","",IF($F49*($H$7/100)&lt;AM49,$I$7,IF($F49*($H$8/100)&lt;AM49,$I$8,"")))</f>
        <v/>
      </c>
      <c r="AO49" s="164"/>
      <c r="AP49" s="122" t="str">
        <f t="shared" ref="AP49:AP55" si="107">IF(AO49="","",IF($F49*($H$7/100)&lt;AO49,$I$7,IF($F49*($H$8/100)&lt;AO49,$I$8,"")))</f>
        <v/>
      </c>
      <c r="AQ49" s="164"/>
      <c r="AR49" s="122" t="str">
        <f t="shared" ref="AR49:AR55" si="108">IF(AQ49="","",IF($F49*($H$7/100)&lt;AQ49,$I$7,IF($F49*($H$8/100)&lt;AQ49,$I$8,"")))</f>
        <v/>
      </c>
      <c r="AS49" s="164"/>
      <c r="AT49" s="122" t="str">
        <f t="shared" ref="AT49:AT55" si="109">IF(AS49="","",IF($F49*($H$7/100)&lt;AS49,$I$7,IF($F49*($H$8/100)&lt;AS49,$I$8,"")))</f>
        <v/>
      </c>
      <c r="AU49" s="164"/>
      <c r="AV49" s="122" t="str">
        <f t="shared" ref="AV49:AV55" si="110">IF(AU49="","",IF($F49*($H$7/100)&lt;AU49,$I$7,IF($F49*($H$8/100)&lt;AU49,$I$8,"")))</f>
        <v/>
      </c>
      <c r="AW49" s="164"/>
      <c r="AX49" s="122" t="str">
        <f t="shared" ref="AX49:AX55" si="111">IF(AW49="","",IF($F49*($H$7/100)&lt;AW49,$I$7,IF($F49*($H$8/100)&lt;AW49,$I$8,"")))</f>
        <v/>
      </c>
      <c r="AY49" s="164"/>
      <c r="AZ49" s="122" t="str">
        <f t="shared" ref="AZ49:AZ55" si="112">IF(AY49="","",IF($F49*($H$7/100)&lt;AY49,$I$7,IF($F49*($H$8/100)&lt;AY49,$I$8,"")))</f>
        <v/>
      </c>
      <c r="BA49" s="164"/>
      <c r="BB49" s="122" t="str">
        <f t="shared" ref="BB49:BB55" si="113">IF(BA49="","",IF($F49*($H$7/100)&lt;BA49,$I$7,IF($F49*($H$8/100)&lt;BA49,$I$8,"")))</f>
        <v/>
      </c>
      <c r="BC49" s="164"/>
      <c r="BD49" s="122" t="str">
        <f t="shared" ref="BD49:BD55" si="114">IF(BC49="","",IF($F49*($H$7/100)&lt;BC49,$I$7,IF($F49*($H$8/100)&lt;BC49,$I$8,"")))</f>
        <v/>
      </c>
      <c r="BE49" s="164"/>
      <c r="BF49" s="122" t="str">
        <f t="shared" ref="BF49:BF55" si="115">IF(BE49="","",IF($F49*($H$7/100)&lt;BE49,$I$7,IF($F49*($H$8/100)&lt;BE49,$I$8,"")))</f>
        <v/>
      </c>
      <c r="BG49" s="164"/>
      <c r="BH49" s="122" t="str">
        <f t="shared" ref="BH49:BH55" si="116">IF(BG49="","",IF($F49*($H$7/100)&lt;BG49,$I$7,IF($F49*($H$8/100)&lt;BG49,$I$8,"")))</f>
        <v/>
      </c>
      <c r="BI49" s="164"/>
      <c r="BJ49" s="122" t="str">
        <f t="shared" ref="BJ49:BJ55" si="117">IF(BI49="","",IF($F49*($H$7/100)&lt;BI49,$I$7,IF($F49*($H$8/100)&lt;BI49,$I$8,"")))</f>
        <v/>
      </c>
      <c r="BK49" s="164"/>
      <c r="BL49" s="122" t="str">
        <f t="shared" ref="BL49:BL55" si="118">IF(BK49="","",IF($F49*($H$7/100)&lt;BK49,$I$7,IF($F49*($H$8/100)&lt;BK49,$I$8,"")))</f>
        <v/>
      </c>
      <c r="BM49" s="164"/>
      <c r="BN49" s="122" t="str">
        <f t="shared" ref="BN49:BN55" si="119">IF(BM49="","",IF($F49*($H$7/100)&lt;BM49,$I$7,IF($F49*($H$8/100)&lt;BM49,$I$8,"")))</f>
        <v/>
      </c>
      <c r="BO49" s="164"/>
      <c r="BP49" s="122" t="str">
        <f t="shared" ref="BP49:BP55" si="120">IF(BO49="","",IF($F49*($H$7/100)&lt;BO49,$I$7,IF($F49*($H$8/100)&lt;BO49,$I$8,"")))</f>
        <v/>
      </c>
      <c r="BQ49" s="164"/>
      <c r="BR49" s="122" t="str">
        <f t="shared" ref="BR49:BR55" si="121">IF(BQ49="","",IF($F49*($H$7/100)&lt;BQ49,$I$7,IF($F49*($H$8/100)&lt;BQ49,$I$8,"")))</f>
        <v/>
      </c>
      <c r="BS49" s="164"/>
      <c r="BT49" s="122" t="str">
        <f t="shared" ref="BT49:BT55" si="122">IF(BS49="","",IF($F49*($H$7/100)&lt;BS49,$I$7,IF($F49*($H$8/100)&lt;BS49,$I$8,"")))</f>
        <v/>
      </c>
      <c r="BU49" s="164"/>
      <c r="BV49" s="122" t="str">
        <f t="shared" ref="BV49:BV55" si="123">IF(BU49="","",IF($F49*($H$7/100)&lt;BU49,$I$7,IF($F49*($H$8/100)&lt;BU49,$I$8,"")))</f>
        <v/>
      </c>
      <c r="BW49" s="164"/>
      <c r="BX49" s="122" t="str">
        <f t="shared" ref="BX49:BX55" si="124">IF(BW49="","",IF($F49*($H$7/100)&lt;BW49,$I$7,IF($F49*($H$8/100)&lt;BW49,$I$8,"")))</f>
        <v/>
      </c>
      <c r="BY49" s="164"/>
      <c r="BZ49" s="122" t="str">
        <f t="shared" ref="BZ49:BZ55" si="125">IF(BY49="","",IF($F49*($H$7/100)&lt;BY49,$I$7,IF($F49*($H$8/100)&lt;BY49,$I$8,"")))</f>
        <v/>
      </c>
      <c r="CA49" s="164"/>
      <c r="CB49" s="122" t="str">
        <f t="shared" ref="CB49:CB55" si="126">IF(CA49="","",IF($F49*($H$7/100)&lt;CA49,$I$7,IF($F49*($H$8/100)&lt;CA49,$I$8,"")))</f>
        <v/>
      </c>
      <c r="CC49" s="164"/>
      <c r="CD49" s="122" t="str">
        <f t="shared" ref="CD49:CD55" si="127">IF(CC49="","",IF($F49*($H$7/100)&lt;CC49,$I$7,IF($F49*($H$8/100)&lt;CC49,$I$8,"")))</f>
        <v/>
      </c>
      <c r="CE49" s="164"/>
      <c r="CF49" s="122" t="str">
        <f t="shared" ref="CF49:CF55" si="128">IF(CE49="","",IF($F49*($H$7/100)&lt;CE49,$I$7,IF($F49*($H$8/100)&lt;CE49,$I$8,"")))</f>
        <v/>
      </c>
      <c r="CG49" s="3"/>
      <c r="CH49" s="3"/>
      <c r="CI49" s="3"/>
      <c r="CJ49" s="3"/>
      <c r="CK49" s="3"/>
      <c r="CL49" s="3"/>
    </row>
    <row r="50" spans="1:90" ht="14.1" customHeight="1">
      <c r="A50" s="36"/>
      <c r="B50" s="16">
        <v>200041</v>
      </c>
      <c r="C50" s="16"/>
      <c r="D50" s="174" t="s">
        <v>69</v>
      </c>
      <c r="E50" s="175"/>
      <c r="F50" s="58">
        <v>500</v>
      </c>
      <c r="G50" s="18" t="s">
        <v>31</v>
      </c>
      <c r="H50" s="89">
        <f t="shared" si="7"/>
        <v>50</v>
      </c>
      <c r="I50" s="34" t="str">
        <f t="shared" si="98"/>
        <v/>
      </c>
      <c r="J50" s="90">
        <f t="shared" si="8"/>
        <v>50</v>
      </c>
      <c r="K50" s="89">
        <f t="shared" si="9"/>
        <v>50</v>
      </c>
      <c r="L50" s="39">
        <f t="shared" si="0"/>
        <v>1</v>
      </c>
      <c r="M50" s="89" t="s">
        <v>50</v>
      </c>
      <c r="N50" s="34" t="str">
        <f t="shared" si="73"/>
        <v/>
      </c>
      <c r="O50" s="89" t="s">
        <v>50</v>
      </c>
      <c r="P50" s="34" t="str">
        <f t="shared" si="73"/>
        <v/>
      </c>
      <c r="Q50" s="89" t="s">
        <v>50</v>
      </c>
      <c r="R50" s="34" t="str">
        <f t="shared" si="73"/>
        <v/>
      </c>
      <c r="S50" s="89" t="s">
        <v>50</v>
      </c>
      <c r="T50" s="34" t="str">
        <f t="shared" si="73"/>
        <v/>
      </c>
      <c r="U50" s="89">
        <v>50</v>
      </c>
      <c r="V50" s="34" t="str">
        <f t="shared" si="73"/>
        <v/>
      </c>
      <c r="W50" s="89" t="s">
        <v>50</v>
      </c>
      <c r="X50" s="34" t="str">
        <f t="shared" si="73"/>
        <v/>
      </c>
      <c r="Y50" s="89" t="s">
        <v>50</v>
      </c>
      <c r="Z50" s="34" t="str">
        <f t="shared" si="99"/>
        <v/>
      </c>
      <c r="AA50" s="89" t="s">
        <v>50</v>
      </c>
      <c r="AB50" s="34" t="str">
        <f t="shared" si="100"/>
        <v/>
      </c>
      <c r="AC50" s="89" t="s">
        <v>50</v>
      </c>
      <c r="AD50" s="34" t="str">
        <f t="shared" si="101"/>
        <v/>
      </c>
      <c r="AE50" s="89" t="s">
        <v>50</v>
      </c>
      <c r="AF50" s="34" t="str">
        <f t="shared" si="102"/>
        <v/>
      </c>
      <c r="AG50" s="89" t="s">
        <v>50</v>
      </c>
      <c r="AH50" s="34" t="str">
        <f t="shared" si="103"/>
        <v/>
      </c>
      <c r="AI50" s="89" t="s">
        <v>50</v>
      </c>
      <c r="AJ50" s="34" t="str">
        <f t="shared" si="104"/>
        <v/>
      </c>
      <c r="AK50" s="164"/>
      <c r="AL50" s="122" t="str">
        <f t="shared" si="105"/>
        <v/>
      </c>
      <c r="AM50" s="164"/>
      <c r="AN50" s="122" t="str">
        <f t="shared" si="106"/>
        <v/>
      </c>
      <c r="AO50" s="164"/>
      <c r="AP50" s="122" t="str">
        <f t="shared" si="107"/>
        <v/>
      </c>
      <c r="AQ50" s="164"/>
      <c r="AR50" s="122" t="str">
        <f t="shared" si="108"/>
        <v/>
      </c>
      <c r="AS50" s="164"/>
      <c r="AT50" s="122" t="str">
        <f t="shared" si="109"/>
        <v/>
      </c>
      <c r="AU50" s="164"/>
      <c r="AV50" s="122" t="str">
        <f t="shared" si="110"/>
        <v/>
      </c>
      <c r="AW50" s="164"/>
      <c r="AX50" s="122" t="str">
        <f t="shared" si="111"/>
        <v/>
      </c>
      <c r="AY50" s="164"/>
      <c r="AZ50" s="122" t="str">
        <f t="shared" si="112"/>
        <v/>
      </c>
      <c r="BA50" s="164"/>
      <c r="BB50" s="122" t="str">
        <f t="shared" si="113"/>
        <v/>
      </c>
      <c r="BC50" s="164"/>
      <c r="BD50" s="122" t="str">
        <f t="shared" si="114"/>
        <v/>
      </c>
      <c r="BE50" s="164"/>
      <c r="BF50" s="122" t="str">
        <f t="shared" si="115"/>
        <v/>
      </c>
      <c r="BG50" s="164"/>
      <c r="BH50" s="122" t="str">
        <f t="shared" si="116"/>
        <v/>
      </c>
      <c r="BI50" s="164"/>
      <c r="BJ50" s="122" t="str">
        <f t="shared" si="117"/>
        <v/>
      </c>
      <c r="BK50" s="164"/>
      <c r="BL50" s="122" t="str">
        <f t="shared" si="118"/>
        <v/>
      </c>
      <c r="BM50" s="164"/>
      <c r="BN50" s="122" t="str">
        <f t="shared" si="119"/>
        <v/>
      </c>
      <c r="BO50" s="164"/>
      <c r="BP50" s="122" t="str">
        <f t="shared" si="120"/>
        <v/>
      </c>
      <c r="BQ50" s="164"/>
      <c r="BR50" s="122" t="str">
        <f t="shared" si="121"/>
        <v/>
      </c>
      <c r="BS50" s="164"/>
      <c r="BT50" s="122" t="str">
        <f t="shared" si="122"/>
        <v/>
      </c>
      <c r="BU50" s="164"/>
      <c r="BV50" s="122" t="str">
        <f t="shared" si="123"/>
        <v/>
      </c>
      <c r="BW50" s="164"/>
      <c r="BX50" s="122" t="str">
        <f t="shared" si="124"/>
        <v/>
      </c>
      <c r="BY50" s="164"/>
      <c r="BZ50" s="122" t="str">
        <f t="shared" si="125"/>
        <v/>
      </c>
      <c r="CA50" s="164"/>
      <c r="CB50" s="122" t="str">
        <f t="shared" si="126"/>
        <v/>
      </c>
      <c r="CC50" s="164"/>
      <c r="CD50" s="122" t="str">
        <f t="shared" si="127"/>
        <v/>
      </c>
      <c r="CE50" s="164"/>
      <c r="CF50" s="122" t="str">
        <f t="shared" si="128"/>
        <v/>
      </c>
      <c r="CG50" s="3"/>
      <c r="CH50" s="3"/>
      <c r="CI50" s="3"/>
      <c r="CJ50" s="3"/>
      <c r="CK50" s="3"/>
      <c r="CL50" s="3"/>
    </row>
    <row r="51" spans="1:90" ht="14.1" customHeight="1">
      <c r="A51" s="36"/>
      <c r="B51" s="16">
        <v>200042</v>
      </c>
      <c r="C51" s="16"/>
      <c r="D51" s="174" t="s">
        <v>70</v>
      </c>
      <c r="E51" s="175"/>
      <c r="F51" s="62">
        <v>0.2</v>
      </c>
      <c r="G51" s="18" t="s">
        <v>31</v>
      </c>
      <c r="H51" s="59">
        <f t="shared" si="7"/>
        <v>0</v>
      </c>
      <c r="I51" s="34" t="str">
        <f t="shared" si="98"/>
        <v/>
      </c>
      <c r="J51" s="60">
        <f t="shared" si="8"/>
        <v>0</v>
      </c>
      <c r="K51" s="61">
        <f t="shared" si="9"/>
        <v>0</v>
      </c>
      <c r="L51" s="39">
        <f t="shared" si="0"/>
        <v>1</v>
      </c>
      <c r="M51" s="59" t="s">
        <v>50</v>
      </c>
      <c r="N51" s="34" t="str">
        <f t="shared" si="73"/>
        <v/>
      </c>
      <c r="O51" s="59" t="s">
        <v>50</v>
      </c>
      <c r="P51" s="34" t="str">
        <f t="shared" si="73"/>
        <v/>
      </c>
      <c r="Q51" s="59" t="s">
        <v>50</v>
      </c>
      <c r="R51" s="34" t="str">
        <f t="shared" si="73"/>
        <v/>
      </c>
      <c r="S51" s="59" t="s">
        <v>50</v>
      </c>
      <c r="T51" s="34" t="str">
        <f t="shared" si="73"/>
        <v/>
      </c>
      <c r="U51" s="59">
        <v>0</v>
      </c>
      <c r="V51" s="34" t="str">
        <f t="shared" si="73"/>
        <v/>
      </c>
      <c r="W51" s="59" t="s">
        <v>50</v>
      </c>
      <c r="X51" s="34" t="str">
        <f t="shared" si="73"/>
        <v/>
      </c>
      <c r="Y51" s="59" t="s">
        <v>50</v>
      </c>
      <c r="Z51" s="34" t="str">
        <f t="shared" si="99"/>
        <v/>
      </c>
      <c r="AA51" s="59" t="s">
        <v>50</v>
      </c>
      <c r="AB51" s="34" t="str">
        <f t="shared" si="100"/>
        <v/>
      </c>
      <c r="AC51" s="59" t="s">
        <v>50</v>
      </c>
      <c r="AD51" s="34" t="str">
        <f t="shared" si="101"/>
        <v/>
      </c>
      <c r="AE51" s="59" t="s">
        <v>50</v>
      </c>
      <c r="AF51" s="34" t="str">
        <f t="shared" si="102"/>
        <v/>
      </c>
      <c r="AG51" s="59" t="s">
        <v>50</v>
      </c>
      <c r="AH51" s="34" t="str">
        <f t="shared" si="103"/>
        <v/>
      </c>
      <c r="AI51" s="59" t="s">
        <v>50</v>
      </c>
      <c r="AJ51" s="34" t="str">
        <f t="shared" si="104"/>
        <v/>
      </c>
      <c r="AK51" s="154"/>
      <c r="AL51" s="122" t="str">
        <f t="shared" si="105"/>
        <v/>
      </c>
      <c r="AM51" s="154"/>
      <c r="AN51" s="122" t="str">
        <f t="shared" si="106"/>
        <v/>
      </c>
      <c r="AO51" s="154"/>
      <c r="AP51" s="122" t="str">
        <f t="shared" si="107"/>
        <v/>
      </c>
      <c r="AQ51" s="154"/>
      <c r="AR51" s="122" t="str">
        <f t="shared" si="108"/>
        <v/>
      </c>
      <c r="AS51" s="154"/>
      <c r="AT51" s="122" t="str">
        <f t="shared" si="109"/>
        <v/>
      </c>
      <c r="AU51" s="154"/>
      <c r="AV51" s="122" t="str">
        <f t="shared" si="110"/>
        <v/>
      </c>
      <c r="AW51" s="154"/>
      <c r="AX51" s="122" t="str">
        <f t="shared" si="111"/>
        <v/>
      </c>
      <c r="AY51" s="154"/>
      <c r="AZ51" s="122" t="str">
        <f t="shared" si="112"/>
        <v/>
      </c>
      <c r="BA51" s="154"/>
      <c r="BB51" s="122" t="str">
        <f t="shared" si="113"/>
        <v/>
      </c>
      <c r="BC51" s="154"/>
      <c r="BD51" s="122" t="str">
        <f t="shared" si="114"/>
        <v/>
      </c>
      <c r="BE51" s="154"/>
      <c r="BF51" s="122" t="str">
        <f t="shared" si="115"/>
        <v/>
      </c>
      <c r="BG51" s="154"/>
      <c r="BH51" s="122" t="str">
        <f t="shared" si="116"/>
        <v/>
      </c>
      <c r="BI51" s="154"/>
      <c r="BJ51" s="122" t="str">
        <f t="shared" si="117"/>
        <v/>
      </c>
      <c r="BK51" s="154"/>
      <c r="BL51" s="122" t="str">
        <f t="shared" si="118"/>
        <v/>
      </c>
      <c r="BM51" s="154"/>
      <c r="BN51" s="122" t="str">
        <f t="shared" si="119"/>
        <v/>
      </c>
      <c r="BO51" s="154"/>
      <c r="BP51" s="122" t="str">
        <f t="shared" si="120"/>
        <v/>
      </c>
      <c r="BQ51" s="154"/>
      <c r="BR51" s="122" t="str">
        <f t="shared" si="121"/>
        <v/>
      </c>
      <c r="BS51" s="154"/>
      <c r="BT51" s="122" t="str">
        <f t="shared" si="122"/>
        <v/>
      </c>
      <c r="BU51" s="154"/>
      <c r="BV51" s="122" t="str">
        <f t="shared" si="123"/>
        <v/>
      </c>
      <c r="BW51" s="154"/>
      <c r="BX51" s="122" t="str">
        <f t="shared" si="124"/>
        <v/>
      </c>
      <c r="BY51" s="154"/>
      <c r="BZ51" s="122" t="str">
        <f t="shared" si="125"/>
        <v/>
      </c>
      <c r="CA51" s="154"/>
      <c r="CB51" s="122" t="str">
        <f t="shared" si="126"/>
        <v/>
      </c>
      <c r="CC51" s="154"/>
      <c r="CD51" s="122" t="str">
        <f t="shared" si="127"/>
        <v/>
      </c>
      <c r="CE51" s="154"/>
      <c r="CF51" s="122" t="str">
        <f t="shared" si="128"/>
        <v/>
      </c>
      <c r="CG51" s="3"/>
      <c r="CH51" s="3"/>
      <c r="CI51" s="3"/>
      <c r="CJ51" s="3"/>
      <c r="CK51" s="3"/>
      <c r="CL51" s="3"/>
    </row>
    <row r="52" spans="1:90" ht="14.1" customHeight="1">
      <c r="A52" s="36"/>
      <c r="B52" s="16">
        <v>200043</v>
      </c>
      <c r="C52" s="16"/>
      <c r="D52" s="174" t="s">
        <v>71</v>
      </c>
      <c r="E52" s="175"/>
      <c r="F52" s="93">
        <v>1.0000000000000001E-5</v>
      </c>
      <c r="G52" s="18" t="s">
        <v>31</v>
      </c>
      <c r="H52" s="94">
        <f t="shared" si="7"/>
        <v>1.9999999999999999E-6</v>
      </c>
      <c r="I52" s="34" t="str">
        <f t="shared" si="98"/>
        <v>○</v>
      </c>
      <c r="J52" s="95">
        <f t="shared" si="8"/>
        <v>1.9999999999999999E-6</v>
      </c>
      <c r="K52" s="96">
        <f t="shared" si="9"/>
        <v>1.9999999999999999E-6</v>
      </c>
      <c r="L52" s="39">
        <f t="shared" si="0"/>
        <v>1</v>
      </c>
      <c r="M52" s="94" t="s">
        <v>50</v>
      </c>
      <c r="N52" s="34" t="str">
        <f t="shared" si="73"/>
        <v/>
      </c>
      <c r="O52" s="94" t="s">
        <v>50</v>
      </c>
      <c r="P52" s="34" t="str">
        <f t="shared" si="73"/>
        <v/>
      </c>
      <c r="Q52" s="94" t="s">
        <v>50</v>
      </c>
      <c r="R52" s="34" t="str">
        <f t="shared" si="73"/>
        <v/>
      </c>
      <c r="S52" s="94" t="s">
        <v>50</v>
      </c>
      <c r="T52" s="34" t="str">
        <f t="shared" si="73"/>
        <v/>
      </c>
      <c r="U52" s="94">
        <v>1.9999999999999999E-6</v>
      </c>
      <c r="V52" s="34" t="str">
        <f t="shared" si="73"/>
        <v>○</v>
      </c>
      <c r="W52" s="94" t="s">
        <v>50</v>
      </c>
      <c r="X52" s="34" t="str">
        <f t="shared" si="73"/>
        <v/>
      </c>
      <c r="Y52" s="94" t="s">
        <v>50</v>
      </c>
      <c r="Z52" s="34" t="str">
        <f t="shared" si="99"/>
        <v/>
      </c>
      <c r="AA52" s="94" t="s">
        <v>50</v>
      </c>
      <c r="AB52" s="34" t="str">
        <f t="shared" si="100"/>
        <v/>
      </c>
      <c r="AC52" s="94" t="s">
        <v>50</v>
      </c>
      <c r="AD52" s="34" t="str">
        <f t="shared" si="101"/>
        <v/>
      </c>
      <c r="AE52" s="94" t="s">
        <v>50</v>
      </c>
      <c r="AF52" s="34" t="str">
        <f t="shared" si="102"/>
        <v/>
      </c>
      <c r="AG52" s="94" t="s">
        <v>50</v>
      </c>
      <c r="AH52" s="34" t="str">
        <f t="shared" si="103"/>
        <v/>
      </c>
      <c r="AI52" s="94" t="s">
        <v>50</v>
      </c>
      <c r="AJ52" s="34" t="str">
        <f t="shared" si="104"/>
        <v/>
      </c>
      <c r="AK52" s="166"/>
      <c r="AL52" s="122" t="str">
        <f t="shared" si="105"/>
        <v/>
      </c>
      <c r="AM52" s="166"/>
      <c r="AN52" s="122" t="str">
        <f t="shared" si="106"/>
        <v/>
      </c>
      <c r="AO52" s="166"/>
      <c r="AP52" s="122" t="str">
        <f t="shared" si="107"/>
        <v/>
      </c>
      <c r="AQ52" s="166"/>
      <c r="AR52" s="122" t="str">
        <f t="shared" si="108"/>
        <v/>
      </c>
      <c r="AS52" s="166"/>
      <c r="AT52" s="122" t="str">
        <f t="shared" si="109"/>
        <v/>
      </c>
      <c r="AU52" s="166"/>
      <c r="AV52" s="122" t="str">
        <f t="shared" si="110"/>
        <v/>
      </c>
      <c r="AW52" s="166"/>
      <c r="AX52" s="122" t="str">
        <f t="shared" si="111"/>
        <v/>
      </c>
      <c r="AY52" s="166"/>
      <c r="AZ52" s="122" t="str">
        <f t="shared" si="112"/>
        <v/>
      </c>
      <c r="BA52" s="166"/>
      <c r="BB52" s="122" t="str">
        <f t="shared" si="113"/>
        <v/>
      </c>
      <c r="BC52" s="166"/>
      <c r="BD52" s="122" t="str">
        <f t="shared" si="114"/>
        <v/>
      </c>
      <c r="BE52" s="166"/>
      <c r="BF52" s="122" t="str">
        <f t="shared" si="115"/>
        <v/>
      </c>
      <c r="BG52" s="166"/>
      <c r="BH52" s="122" t="str">
        <f t="shared" si="116"/>
        <v/>
      </c>
      <c r="BI52" s="166"/>
      <c r="BJ52" s="122" t="str">
        <f t="shared" si="117"/>
        <v/>
      </c>
      <c r="BK52" s="166"/>
      <c r="BL52" s="122" t="str">
        <f t="shared" si="118"/>
        <v/>
      </c>
      <c r="BM52" s="166"/>
      <c r="BN52" s="122" t="str">
        <f t="shared" si="119"/>
        <v/>
      </c>
      <c r="BO52" s="166"/>
      <c r="BP52" s="122" t="str">
        <f t="shared" si="120"/>
        <v/>
      </c>
      <c r="BQ52" s="166"/>
      <c r="BR52" s="122" t="str">
        <f t="shared" si="121"/>
        <v/>
      </c>
      <c r="BS52" s="166"/>
      <c r="BT52" s="122" t="str">
        <f t="shared" si="122"/>
        <v/>
      </c>
      <c r="BU52" s="166"/>
      <c r="BV52" s="122" t="str">
        <f t="shared" si="123"/>
        <v/>
      </c>
      <c r="BW52" s="166"/>
      <c r="BX52" s="122" t="str">
        <f t="shared" si="124"/>
        <v/>
      </c>
      <c r="BY52" s="166"/>
      <c r="BZ52" s="122" t="str">
        <f t="shared" si="125"/>
        <v/>
      </c>
      <c r="CA52" s="166"/>
      <c r="CB52" s="122" t="str">
        <f t="shared" si="126"/>
        <v/>
      </c>
      <c r="CC52" s="166"/>
      <c r="CD52" s="122" t="str">
        <f t="shared" si="127"/>
        <v/>
      </c>
      <c r="CE52" s="166"/>
      <c r="CF52" s="122" t="str">
        <f t="shared" si="128"/>
        <v/>
      </c>
      <c r="CG52" s="3"/>
      <c r="CH52" s="3"/>
      <c r="CI52" s="3"/>
      <c r="CJ52" s="3"/>
      <c r="CK52" s="3"/>
      <c r="CL52" s="3"/>
    </row>
    <row r="53" spans="1:90" ht="14.1" customHeight="1">
      <c r="A53" s="36"/>
      <c r="B53" s="16">
        <v>200044</v>
      </c>
      <c r="C53" s="16"/>
      <c r="D53" s="174" t="s">
        <v>72</v>
      </c>
      <c r="E53" s="175"/>
      <c r="F53" s="93">
        <v>1.0000000000000001E-5</v>
      </c>
      <c r="G53" s="18" t="s">
        <v>31</v>
      </c>
      <c r="H53" s="94">
        <f t="shared" si="7"/>
        <v>0</v>
      </c>
      <c r="I53" s="34" t="str">
        <f t="shared" si="98"/>
        <v/>
      </c>
      <c r="J53" s="95">
        <f t="shared" si="8"/>
        <v>0</v>
      </c>
      <c r="K53" s="96">
        <f t="shared" si="9"/>
        <v>0</v>
      </c>
      <c r="L53" s="39">
        <f t="shared" si="0"/>
        <v>1</v>
      </c>
      <c r="M53" s="94" t="s">
        <v>50</v>
      </c>
      <c r="N53" s="34" t="str">
        <f t="shared" si="73"/>
        <v/>
      </c>
      <c r="O53" s="94" t="s">
        <v>50</v>
      </c>
      <c r="P53" s="34" t="str">
        <f t="shared" si="73"/>
        <v/>
      </c>
      <c r="Q53" s="94" t="s">
        <v>50</v>
      </c>
      <c r="R53" s="34" t="str">
        <f t="shared" si="73"/>
        <v/>
      </c>
      <c r="S53" s="94" t="s">
        <v>50</v>
      </c>
      <c r="T53" s="34" t="str">
        <f t="shared" si="73"/>
        <v/>
      </c>
      <c r="U53" s="94">
        <v>0</v>
      </c>
      <c r="V53" s="34" t="str">
        <f t="shared" si="73"/>
        <v/>
      </c>
      <c r="W53" s="94" t="s">
        <v>50</v>
      </c>
      <c r="X53" s="34" t="str">
        <f t="shared" si="73"/>
        <v/>
      </c>
      <c r="Y53" s="94" t="s">
        <v>50</v>
      </c>
      <c r="Z53" s="34" t="str">
        <f t="shared" si="99"/>
        <v/>
      </c>
      <c r="AA53" s="94" t="s">
        <v>50</v>
      </c>
      <c r="AB53" s="34" t="str">
        <f t="shared" si="100"/>
        <v/>
      </c>
      <c r="AC53" s="94" t="s">
        <v>50</v>
      </c>
      <c r="AD53" s="34" t="str">
        <f t="shared" si="101"/>
        <v/>
      </c>
      <c r="AE53" s="94" t="s">
        <v>50</v>
      </c>
      <c r="AF53" s="34" t="str">
        <f t="shared" si="102"/>
        <v/>
      </c>
      <c r="AG53" s="94" t="s">
        <v>50</v>
      </c>
      <c r="AH53" s="34" t="str">
        <f t="shared" si="103"/>
        <v/>
      </c>
      <c r="AI53" s="94" t="s">
        <v>50</v>
      </c>
      <c r="AJ53" s="34" t="str">
        <f t="shared" si="104"/>
        <v/>
      </c>
      <c r="AK53" s="166"/>
      <c r="AL53" s="122" t="str">
        <f t="shared" si="105"/>
        <v/>
      </c>
      <c r="AM53" s="166"/>
      <c r="AN53" s="122" t="str">
        <f t="shared" si="106"/>
        <v/>
      </c>
      <c r="AO53" s="166"/>
      <c r="AP53" s="122" t="str">
        <f t="shared" si="107"/>
        <v/>
      </c>
      <c r="AQ53" s="166"/>
      <c r="AR53" s="122" t="str">
        <f t="shared" si="108"/>
        <v/>
      </c>
      <c r="AS53" s="166"/>
      <c r="AT53" s="122" t="str">
        <f t="shared" si="109"/>
        <v/>
      </c>
      <c r="AU53" s="166"/>
      <c r="AV53" s="122" t="str">
        <f t="shared" si="110"/>
        <v/>
      </c>
      <c r="AW53" s="166"/>
      <c r="AX53" s="122" t="str">
        <f t="shared" si="111"/>
        <v/>
      </c>
      <c r="AY53" s="166"/>
      <c r="AZ53" s="122" t="str">
        <f t="shared" si="112"/>
        <v/>
      </c>
      <c r="BA53" s="166"/>
      <c r="BB53" s="122" t="str">
        <f t="shared" si="113"/>
        <v/>
      </c>
      <c r="BC53" s="166"/>
      <c r="BD53" s="122" t="str">
        <f t="shared" si="114"/>
        <v/>
      </c>
      <c r="BE53" s="166"/>
      <c r="BF53" s="122" t="str">
        <f t="shared" si="115"/>
        <v/>
      </c>
      <c r="BG53" s="166"/>
      <c r="BH53" s="122" t="str">
        <f t="shared" si="116"/>
        <v/>
      </c>
      <c r="BI53" s="166"/>
      <c r="BJ53" s="122" t="str">
        <f t="shared" si="117"/>
        <v/>
      </c>
      <c r="BK53" s="166"/>
      <c r="BL53" s="122" t="str">
        <f t="shared" si="118"/>
        <v/>
      </c>
      <c r="BM53" s="166"/>
      <c r="BN53" s="122" t="str">
        <f t="shared" si="119"/>
        <v/>
      </c>
      <c r="BO53" s="166"/>
      <c r="BP53" s="122" t="str">
        <f t="shared" si="120"/>
        <v/>
      </c>
      <c r="BQ53" s="166"/>
      <c r="BR53" s="122" t="str">
        <f t="shared" si="121"/>
        <v/>
      </c>
      <c r="BS53" s="166"/>
      <c r="BT53" s="122" t="str">
        <f t="shared" si="122"/>
        <v/>
      </c>
      <c r="BU53" s="166"/>
      <c r="BV53" s="122" t="str">
        <f t="shared" si="123"/>
        <v/>
      </c>
      <c r="BW53" s="166"/>
      <c r="BX53" s="122" t="str">
        <f t="shared" si="124"/>
        <v/>
      </c>
      <c r="BY53" s="166"/>
      <c r="BZ53" s="122" t="str">
        <f t="shared" si="125"/>
        <v/>
      </c>
      <c r="CA53" s="166"/>
      <c r="CB53" s="122" t="str">
        <f t="shared" si="126"/>
        <v/>
      </c>
      <c r="CC53" s="166"/>
      <c r="CD53" s="122" t="str">
        <f t="shared" si="127"/>
        <v/>
      </c>
      <c r="CE53" s="166"/>
      <c r="CF53" s="122" t="str">
        <f t="shared" si="128"/>
        <v/>
      </c>
      <c r="CG53" s="3"/>
      <c r="CH53" s="3"/>
      <c r="CI53" s="3"/>
      <c r="CJ53" s="3"/>
      <c r="CK53" s="3"/>
      <c r="CL53" s="3"/>
    </row>
    <row r="54" spans="1:90" ht="14.1" customHeight="1">
      <c r="A54" s="36"/>
      <c r="B54" s="16">
        <v>200045</v>
      </c>
      <c r="C54" s="16"/>
      <c r="D54" s="178" t="s">
        <v>73</v>
      </c>
      <c r="E54" s="179"/>
      <c r="F54" s="48">
        <v>0.02</v>
      </c>
      <c r="G54" s="18" t="s">
        <v>31</v>
      </c>
      <c r="H54" s="52">
        <f t="shared" si="7"/>
        <v>0</v>
      </c>
      <c r="I54" s="34" t="str">
        <f t="shared" si="98"/>
        <v/>
      </c>
      <c r="J54" s="53">
        <f t="shared" si="8"/>
        <v>0</v>
      </c>
      <c r="K54" s="54">
        <f t="shared" si="9"/>
        <v>0</v>
      </c>
      <c r="L54" s="39">
        <f t="shared" si="0"/>
        <v>1</v>
      </c>
      <c r="M54" s="52" t="s">
        <v>50</v>
      </c>
      <c r="N54" s="34" t="str">
        <f t="shared" si="73"/>
        <v/>
      </c>
      <c r="O54" s="52" t="s">
        <v>50</v>
      </c>
      <c r="P54" s="34" t="str">
        <f t="shared" si="73"/>
        <v/>
      </c>
      <c r="Q54" s="52" t="s">
        <v>50</v>
      </c>
      <c r="R54" s="34" t="str">
        <f t="shared" si="73"/>
        <v/>
      </c>
      <c r="S54" s="52" t="s">
        <v>50</v>
      </c>
      <c r="T54" s="34" t="str">
        <f t="shared" si="73"/>
        <v/>
      </c>
      <c r="U54" s="52">
        <v>0</v>
      </c>
      <c r="V54" s="34" t="str">
        <f t="shared" si="73"/>
        <v/>
      </c>
      <c r="W54" s="52" t="s">
        <v>50</v>
      </c>
      <c r="X54" s="34" t="str">
        <f t="shared" si="73"/>
        <v/>
      </c>
      <c r="Y54" s="52" t="s">
        <v>50</v>
      </c>
      <c r="Z54" s="34" t="str">
        <f t="shared" si="99"/>
        <v/>
      </c>
      <c r="AA54" s="52" t="s">
        <v>50</v>
      </c>
      <c r="AB54" s="34" t="str">
        <f t="shared" si="100"/>
        <v/>
      </c>
      <c r="AC54" s="52" t="s">
        <v>50</v>
      </c>
      <c r="AD54" s="34" t="str">
        <f t="shared" si="101"/>
        <v/>
      </c>
      <c r="AE54" s="52" t="s">
        <v>50</v>
      </c>
      <c r="AF54" s="34" t="str">
        <f t="shared" si="102"/>
        <v/>
      </c>
      <c r="AG54" s="52" t="s">
        <v>50</v>
      </c>
      <c r="AH54" s="34" t="str">
        <f t="shared" si="103"/>
        <v/>
      </c>
      <c r="AI54" s="52" t="s">
        <v>50</v>
      </c>
      <c r="AJ54" s="34" t="str">
        <f t="shared" si="104"/>
        <v/>
      </c>
      <c r="AK54" s="152"/>
      <c r="AL54" s="122" t="str">
        <f t="shared" si="105"/>
        <v/>
      </c>
      <c r="AM54" s="152"/>
      <c r="AN54" s="122" t="str">
        <f t="shared" si="106"/>
        <v/>
      </c>
      <c r="AO54" s="152"/>
      <c r="AP54" s="122" t="str">
        <f t="shared" si="107"/>
        <v/>
      </c>
      <c r="AQ54" s="152"/>
      <c r="AR54" s="122" t="str">
        <f t="shared" si="108"/>
        <v/>
      </c>
      <c r="AS54" s="152"/>
      <c r="AT54" s="122" t="str">
        <f t="shared" si="109"/>
        <v/>
      </c>
      <c r="AU54" s="152"/>
      <c r="AV54" s="122" t="str">
        <f t="shared" si="110"/>
        <v/>
      </c>
      <c r="AW54" s="152"/>
      <c r="AX54" s="122" t="str">
        <f t="shared" si="111"/>
        <v/>
      </c>
      <c r="AY54" s="152"/>
      <c r="AZ54" s="122" t="str">
        <f t="shared" si="112"/>
        <v/>
      </c>
      <c r="BA54" s="152"/>
      <c r="BB54" s="122" t="str">
        <f t="shared" si="113"/>
        <v/>
      </c>
      <c r="BC54" s="152"/>
      <c r="BD54" s="122" t="str">
        <f t="shared" si="114"/>
        <v/>
      </c>
      <c r="BE54" s="152"/>
      <c r="BF54" s="122" t="str">
        <f t="shared" si="115"/>
        <v/>
      </c>
      <c r="BG54" s="152"/>
      <c r="BH54" s="122" t="str">
        <f t="shared" si="116"/>
        <v/>
      </c>
      <c r="BI54" s="152"/>
      <c r="BJ54" s="122" t="str">
        <f t="shared" si="117"/>
        <v/>
      </c>
      <c r="BK54" s="152"/>
      <c r="BL54" s="122" t="str">
        <f t="shared" si="118"/>
        <v/>
      </c>
      <c r="BM54" s="152"/>
      <c r="BN54" s="122" t="str">
        <f t="shared" si="119"/>
        <v/>
      </c>
      <c r="BO54" s="152"/>
      <c r="BP54" s="122" t="str">
        <f t="shared" si="120"/>
        <v/>
      </c>
      <c r="BQ54" s="152"/>
      <c r="BR54" s="122" t="str">
        <f t="shared" si="121"/>
        <v/>
      </c>
      <c r="BS54" s="152"/>
      <c r="BT54" s="122" t="str">
        <f t="shared" si="122"/>
        <v/>
      </c>
      <c r="BU54" s="152"/>
      <c r="BV54" s="122" t="str">
        <f t="shared" si="123"/>
        <v/>
      </c>
      <c r="BW54" s="152"/>
      <c r="BX54" s="122" t="str">
        <f t="shared" si="124"/>
        <v/>
      </c>
      <c r="BY54" s="152"/>
      <c r="BZ54" s="122" t="str">
        <f t="shared" si="125"/>
        <v/>
      </c>
      <c r="CA54" s="152"/>
      <c r="CB54" s="122" t="str">
        <f t="shared" si="126"/>
        <v/>
      </c>
      <c r="CC54" s="152"/>
      <c r="CD54" s="122" t="str">
        <f t="shared" si="127"/>
        <v/>
      </c>
      <c r="CE54" s="152"/>
      <c r="CF54" s="122" t="str">
        <f t="shared" si="128"/>
        <v/>
      </c>
      <c r="CG54" s="3"/>
      <c r="CH54" s="3"/>
      <c r="CI54" s="3"/>
      <c r="CJ54" s="3"/>
      <c r="CK54" s="3"/>
      <c r="CL54" s="3"/>
    </row>
    <row r="55" spans="1:90" ht="14.1" customHeight="1">
      <c r="A55" s="36"/>
      <c r="B55" s="16">
        <v>200046</v>
      </c>
      <c r="C55" s="16"/>
      <c r="D55" s="174" t="s">
        <v>74</v>
      </c>
      <c r="E55" s="175"/>
      <c r="F55" s="40">
        <v>5.0000000000000001E-3</v>
      </c>
      <c r="G55" s="18" t="s">
        <v>31</v>
      </c>
      <c r="H55" s="71">
        <f t="shared" si="7"/>
        <v>0</v>
      </c>
      <c r="I55" s="34" t="str">
        <f t="shared" si="98"/>
        <v/>
      </c>
      <c r="J55" s="72">
        <f t="shared" si="8"/>
        <v>0</v>
      </c>
      <c r="K55" s="73">
        <f t="shared" si="9"/>
        <v>0</v>
      </c>
      <c r="L55" s="39">
        <f t="shared" si="0"/>
        <v>1</v>
      </c>
      <c r="M55" s="71" t="s">
        <v>50</v>
      </c>
      <c r="N55" s="34" t="str">
        <f t="shared" si="73"/>
        <v/>
      </c>
      <c r="O55" s="71" t="s">
        <v>50</v>
      </c>
      <c r="P55" s="34" t="str">
        <f t="shared" si="73"/>
        <v/>
      </c>
      <c r="Q55" s="71" t="s">
        <v>50</v>
      </c>
      <c r="R55" s="34" t="str">
        <f t="shared" si="73"/>
        <v/>
      </c>
      <c r="S55" s="71" t="s">
        <v>50</v>
      </c>
      <c r="T55" s="34" t="str">
        <f t="shared" si="73"/>
        <v/>
      </c>
      <c r="U55" s="71">
        <v>0</v>
      </c>
      <c r="V55" s="34" t="str">
        <f t="shared" si="73"/>
        <v/>
      </c>
      <c r="W55" s="71" t="s">
        <v>50</v>
      </c>
      <c r="X55" s="34" t="str">
        <f t="shared" si="73"/>
        <v/>
      </c>
      <c r="Y55" s="71" t="s">
        <v>50</v>
      </c>
      <c r="Z55" s="34" t="str">
        <f t="shared" si="99"/>
        <v/>
      </c>
      <c r="AA55" s="71" t="s">
        <v>50</v>
      </c>
      <c r="AB55" s="34" t="str">
        <f t="shared" si="100"/>
        <v/>
      </c>
      <c r="AC55" s="71" t="s">
        <v>50</v>
      </c>
      <c r="AD55" s="34" t="str">
        <f t="shared" si="101"/>
        <v/>
      </c>
      <c r="AE55" s="71" t="s">
        <v>50</v>
      </c>
      <c r="AF55" s="34" t="str">
        <f t="shared" si="102"/>
        <v/>
      </c>
      <c r="AG55" s="71" t="s">
        <v>50</v>
      </c>
      <c r="AH55" s="34" t="str">
        <f t="shared" si="103"/>
        <v/>
      </c>
      <c r="AI55" s="71" t="s">
        <v>50</v>
      </c>
      <c r="AJ55" s="34" t="str">
        <f t="shared" si="104"/>
        <v/>
      </c>
      <c r="AK55" s="158"/>
      <c r="AL55" s="122" t="str">
        <f t="shared" si="105"/>
        <v/>
      </c>
      <c r="AM55" s="158"/>
      <c r="AN55" s="122" t="str">
        <f t="shared" si="106"/>
        <v/>
      </c>
      <c r="AO55" s="158"/>
      <c r="AP55" s="122" t="str">
        <f t="shared" si="107"/>
        <v/>
      </c>
      <c r="AQ55" s="158"/>
      <c r="AR55" s="122" t="str">
        <f t="shared" si="108"/>
        <v/>
      </c>
      <c r="AS55" s="158"/>
      <c r="AT55" s="122" t="str">
        <f t="shared" si="109"/>
        <v/>
      </c>
      <c r="AU55" s="158"/>
      <c r="AV55" s="122" t="str">
        <f t="shared" si="110"/>
        <v/>
      </c>
      <c r="AW55" s="158"/>
      <c r="AX55" s="122" t="str">
        <f t="shared" si="111"/>
        <v/>
      </c>
      <c r="AY55" s="158"/>
      <c r="AZ55" s="122" t="str">
        <f t="shared" si="112"/>
        <v/>
      </c>
      <c r="BA55" s="158"/>
      <c r="BB55" s="122" t="str">
        <f t="shared" si="113"/>
        <v/>
      </c>
      <c r="BC55" s="158"/>
      <c r="BD55" s="122" t="str">
        <f t="shared" si="114"/>
        <v/>
      </c>
      <c r="BE55" s="158"/>
      <c r="BF55" s="122" t="str">
        <f t="shared" si="115"/>
        <v/>
      </c>
      <c r="BG55" s="158"/>
      <c r="BH55" s="122" t="str">
        <f t="shared" si="116"/>
        <v/>
      </c>
      <c r="BI55" s="158"/>
      <c r="BJ55" s="122" t="str">
        <f t="shared" si="117"/>
        <v/>
      </c>
      <c r="BK55" s="158"/>
      <c r="BL55" s="122" t="str">
        <f t="shared" si="118"/>
        <v/>
      </c>
      <c r="BM55" s="158"/>
      <c r="BN55" s="122" t="str">
        <f t="shared" si="119"/>
        <v/>
      </c>
      <c r="BO55" s="158"/>
      <c r="BP55" s="122" t="str">
        <f t="shared" si="120"/>
        <v/>
      </c>
      <c r="BQ55" s="158"/>
      <c r="BR55" s="122" t="str">
        <f t="shared" si="121"/>
        <v/>
      </c>
      <c r="BS55" s="158"/>
      <c r="BT55" s="122" t="str">
        <f t="shared" si="122"/>
        <v/>
      </c>
      <c r="BU55" s="158"/>
      <c r="BV55" s="122" t="str">
        <f t="shared" si="123"/>
        <v/>
      </c>
      <c r="BW55" s="158"/>
      <c r="BX55" s="122" t="str">
        <f t="shared" si="124"/>
        <v/>
      </c>
      <c r="BY55" s="158"/>
      <c r="BZ55" s="122" t="str">
        <f t="shared" si="125"/>
        <v/>
      </c>
      <c r="CA55" s="158"/>
      <c r="CB55" s="122" t="str">
        <f t="shared" si="126"/>
        <v/>
      </c>
      <c r="CC55" s="158"/>
      <c r="CD55" s="122" t="str">
        <f t="shared" si="127"/>
        <v/>
      </c>
      <c r="CE55" s="158"/>
      <c r="CF55" s="122" t="str">
        <f t="shared" si="128"/>
        <v/>
      </c>
      <c r="CG55" s="3"/>
      <c r="CH55" s="3"/>
      <c r="CI55" s="3"/>
      <c r="CJ55" s="3"/>
      <c r="CK55" s="3"/>
      <c r="CL55" s="3"/>
    </row>
    <row r="56" spans="1:90" ht="14.1" customHeight="1">
      <c r="A56" s="36"/>
      <c r="B56" s="16">
        <v>200047</v>
      </c>
      <c r="C56" s="16"/>
      <c r="D56" s="178" t="s">
        <v>75</v>
      </c>
      <c r="E56" s="179"/>
      <c r="F56" s="58">
        <v>3</v>
      </c>
      <c r="G56" s="18" t="s">
        <v>31</v>
      </c>
      <c r="H56" s="97">
        <f t="shared" si="7"/>
        <v>0.7</v>
      </c>
      <c r="I56" s="34"/>
      <c r="J56" s="98">
        <f t="shared" si="8"/>
        <v>0</v>
      </c>
      <c r="K56" s="99">
        <f t="shared" si="9"/>
        <v>0.43349166666666666</v>
      </c>
      <c r="L56" s="39">
        <f t="shared" si="0"/>
        <v>12</v>
      </c>
      <c r="M56" s="97">
        <v>0.4</v>
      </c>
      <c r="N56" s="34"/>
      <c r="O56" s="97">
        <v>0.5</v>
      </c>
      <c r="P56" s="34"/>
      <c r="Q56" s="97">
        <v>0.6</v>
      </c>
      <c r="R56" s="34"/>
      <c r="S56" s="97">
        <v>0.7</v>
      </c>
      <c r="T56" s="34"/>
      <c r="U56" s="97">
        <v>0.6</v>
      </c>
      <c r="V56" s="34"/>
      <c r="W56" s="97">
        <v>0.7</v>
      </c>
      <c r="X56" s="34"/>
      <c r="Y56" s="97">
        <v>0.7</v>
      </c>
      <c r="Z56" s="34"/>
      <c r="AA56" s="97">
        <v>0.6</v>
      </c>
      <c r="AB56" s="34"/>
      <c r="AC56" s="97">
        <v>0.40189999999999998</v>
      </c>
      <c r="AD56" s="34"/>
      <c r="AE56" s="97">
        <v>0</v>
      </c>
      <c r="AF56" s="34"/>
      <c r="AG56" s="97">
        <v>0</v>
      </c>
      <c r="AH56" s="34"/>
      <c r="AI56" s="97">
        <v>0</v>
      </c>
      <c r="AJ56" s="34"/>
      <c r="AK56" s="167"/>
      <c r="AL56" s="122"/>
      <c r="AM56" s="167"/>
      <c r="AN56" s="122"/>
      <c r="AO56" s="167"/>
      <c r="AP56" s="122"/>
      <c r="AQ56" s="167"/>
      <c r="AR56" s="122"/>
      <c r="AS56" s="167"/>
      <c r="AT56" s="122"/>
      <c r="AU56" s="167"/>
      <c r="AV56" s="122"/>
      <c r="AW56" s="167"/>
      <c r="AX56" s="122"/>
      <c r="AY56" s="167"/>
      <c r="AZ56" s="122"/>
      <c r="BA56" s="167"/>
      <c r="BB56" s="122"/>
      <c r="BC56" s="167"/>
      <c r="BD56" s="122"/>
      <c r="BE56" s="167"/>
      <c r="BF56" s="122"/>
      <c r="BG56" s="167"/>
      <c r="BH56" s="122"/>
      <c r="BI56" s="167"/>
      <c r="BJ56" s="122"/>
      <c r="BK56" s="167"/>
      <c r="BL56" s="122"/>
      <c r="BM56" s="167"/>
      <c r="BN56" s="122"/>
      <c r="BO56" s="167"/>
      <c r="BP56" s="122"/>
      <c r="BQ56" s="167"/>
      <c r="BR56" s="122"/>
      <c r="BS56" s="167"/>
      <c r="BT56" s="122"/>
      <c r="BU56" s="167"/>
      <c r="BV56" s="122"/>
      <c r="BW56" s="167"/>
      <c r="BX56" s="122"/>
      <c r="BY56" s="167"/>
      <c r="BZ56" s="122"/>
      <c r="CA56" s="167"/>
      <c r="CB56" s="122"/>
      <c r="CC56" s="167"/>
      <c r="CD56" s="122"/>
      <c r="CE56" s="167"/>
      <c r="CF56" s="122"/>
      <c r="CG56" s="3"/>
      <c r="CH56" s="3"/>
      <c r="CI56" s="3"/>
      <c r="CJ56" s="3"/>
      <c r="CK56" s="3"/>
      <c r="CL56" s="3"/>
    </row>
    <row r="57" spans="1:90" ht="14.1" customHeight="1">
      <c r="A57" s="36"/>
      <c r="B57" s="16">
        <v>200049</v>
      </c>
      <c r="C57" s="16"/>
      <c r="D57" s="174" t="s">
        <v>76</v>
      </c>
      <c r="E57" s="175"/>
      <c r="F57" s="180" t="s">
        <v>77</v>
      </c>
      <c r="G57" s="181"/>
      <c r="H57" s="100">
        <f t="shared" si="7"/>
        <v>7.6</v>
      </c>
      <c r="I57" s="34"/>
      <c r="J57" s="101">
        <f t="shared" si="8"/>
        <v>7.1</v>
      </c>
      <c r="K57" s="100">
        <f t="shared" si="9"/>
        <v>7.3666666666666671</v>
      </c>
      <c r="L57" s="39">
        <f t="shared" si="0"/>
        <v>12</v>
      </c>
      <c r="M57" s="100">
        <v>7.3</v>
      </c>
      <c r="N57" s="34"/>
      <c r="O57" s="100">
        <v>7.3</v>
      </c>
      <c r="P57" s="34"/>
      <c r="Q57" s="100">
        <v>7.4</v>
      </c>
      <c r="R57" s="34"/>
      <c r="S57" s="100">
        <v>7.5</v>
      </c>
      <c r="T57" s="34"/>
      <c r="U57" s="100">
        <v>7.6</v>
      </c>
      <c r="V57" s="34"/>
      <c r="W57" s="100">
        <v>7.6</v>
      </c>
      <c r="X57" s="34"/>
      <c r="Y57" s="100">
        <v>7.6</v>
      </c>
      <c r="Z57" s="34"/>
      <c r="AA57" s="100">
        <v>7.3</v>
      </c>
      <c r="AB57" s="34"/>
      <c r="AC57" s="100">
        <v>7.3</v>
      </c>
      <c r="AD57" s="34"/>
      <c r="AE57" s="100">
        <v>7.2</v>
      </c>
      <c r="AF57" s="34"/>
      <c r="AG57" s="100">
        <v>7.1</v>
      </c>
      <c r="AH57" s="34"/>
      <c r="AI57" s="100">
        <v>7.2</v>
      </c>
      <c r="AJ57" s="34"/>
      <c r="AK57" s="168"/>
      <c r="AL57" s="122"/>
      <c r="AM57" s="168"/>
      <c r="AN57" s="122"/>
      <c r="AO57" s="168"/>
      <c r="AP57" s="122"/>
      <c r="AQ57" s="168"/>
      <c r="AR57" s="122"/>
      <c r="AS57" s="168"/>
      <c r="AT57" s="122"/>
      <c r="AU57" s="168"/>
      <c r="AV57" s="122"/>
      <c r="AW57" s="168"/>
      <c r="AX57" s="122"/>
      <c r="AY57" s="168"/>
      <c r="AZ57" s="122"/>
      <c r="BA57" s="168"/>
      <c r="BB57" s="122"/>
      <c r="BC57" s="168"/>
      <c r="BD57" s="122"/>
      <c r="BE57" s="168"/>
      <c r="BF57" s="122"/>
      <c r="BG57" s="168"/>
      <c r="BH57" s="122"/>
      <c r="BI57" s="168"/>
      <c r="BJ57" s="122"/>
      <c r="BK57" s="168"/>
      <c r="BL57" s="122"/>
      <c r="BM57" s="168"/>
      <c r="BN57" s="122"/>
      <c r="BO57" s="168"/>
      <c r="BP57" s="122"/>
      <c r="BQ57" s="168"/>
      <c r="BR57" s="122"/>
      <c r="BS57" s="168"/>
      <c r="BT57" s="122"/>
      <c r="BU57" s="168"/>
      <c r="BV57" s="122"/>
      <c r="BW57" s="168"/>
      <c r="BX57" s="122"/>
      <c r="BY57" s="168"/>
      <c r="BZ57" s="122"/>
      <c r="CA57" s="168"/>
      <c r="CB57" s="122"/>
      <c r="CC57" s="168"/>
      <c r="CD57" s="122"/>
      <c r="CE57" s="168"/>
      <c r="CF57" s="122"/>
      <c r="CG57" s="3"/>
      <c r="CH57" s="3"/>
      <c r="CI57" s="3"/>
      <c r="CJ57" s="3"/>
      <c r="CK57" s="3"/>
      <c r="CL57" s="3"/>
    </row>
    <row r="58" spans="1:90" ht="14.1" customHeight="1">
      <c r="A58" s="36"/>
      <c r="B58" s="16">
        <v>200050</v>
      </c>
      <c r="C58" s="16">
        <v>1</v>
      </c>
      <c r="D58" s="174" t="s">
        <v>78</v>
      </c>
      <c r="E58" s="175"/>
      <c r="F58" s="180" t="s">
        <v>79</v>
      </c>
      <c r="G58" s="181"/>
      <c r="H58" s="102">
        <f t="shared" si="7"/>
        <v>0</v>
      </c>
      <c r="I58" s="34"/>
      <c r="J58" s="103">
        <f t="shared" si="8"/>
        <v>0</v>
      </c>
      <c r="K58" s="102" t="s">
        <v>29</v>
      </c>
      <c r="L58" s="39">
        <f t="shared" si="0"/>
        <v>12</v>
      </c>
      <c r="M58" s="102">
        <v>0</v>
      </c>
      <c r="N58" s="34"/>
      <c r="O58" s="102">
        <v>0</v>
      </c>
      <c r="P58" s="34"/>
      <c r="Q58" s="102">
        <v>0</v>
      </c>
      <c r="R58" s="34"/>
      <c r="S58" s="102">
        <v>0</v>
      </c>
      <c r="T58" s="34"/>
      <c r="U58" s="102">
        <v>0</v>
      </c>
      <c r="V58" s="34"/>
      <c r="W58" s="102">
        <v>0</v>
      </c>
      <c r="X58" s="34"/>
      <c r="Y58" s="102">
        <v>0</v>
      </c>
      <c r="Z58" s="34"/>
      <c r="AA58" s="102">
        <v>0</v>
      </c>
      <c r="AB58" s="34"/>
      <c r="AC58" s="102">
        <v>0</v>
      </c>
      <c r="AD58" s="34"/>
      <c r="AE58" s="102">
        <v>0</v>
      </c>
      <c r="AF58" s="34"/>
      <c r="AG58" s="102">
        <v>0</v>
      </c>
      <c r="AH58" s="34"/>
      <c r="AI58" s="102">
        <v>0</v>
      </c>
      <c r="AJ58" s="34"/>
      <c r="AK58" s="169"/>
      <c r="AL58" s="122"/>
      <c r="AM58" s="169"/>
      <c r="AN58" s="122"/>
      <c r="AO58" s="169"/>
      <c r="AP58" s="122"/>
      <c r="AQ58" s="169"/>
      <c r="AR58" s="122"/>
      <c r="AS58" s="169"/>
      <c r="AT58" s="122"/>
      <c r="AU58" s="169"/>
      <c r="AV58" s="122"/>
      <c r="AW58" s="169"/>
      <c r="AX58" s="122"/>
      <c r="AY58" s="169"/>
      <c r="AZ58" s="122"/>
      <c r="BA58" s="169"/>
      <c r="BB58" s="122"/>
      <c r="BC58" s="169"/>
      <c r="BD58" s="122"/>
      <c r="BE58" s="169"/>
      <c r="BF58" s="122"/>
      <c r="BG58" s="169"/>
      <c r="BH58" s="122"/>
      <c r="BI58" s="169"/>
      <c r="BJ58" s="122"/>
      <c r="BK58" s="169"/>
      <c r="BL58" s="122"/>
      <c r="BM58" s="169"/>
      <c r="BN58" s="122"/>
      <c r="BO58" s="169"/>
      <c r="BP58" s="122"/>
      <c r="BQ58" s="169"/>
      <c r="BR58" s="122"/>
      <c r="BS58" s="169"/>
      <c r="BT58" s="122"/>
      <c r="BU58" s="169"/>
      <c r="BV58" s="122"/>
      <c r="BW58" s="169"/>
      <c r="BX58" s="122"/>
      <c r="BY58" s="169"/>
      <c r="BZ58" s="122"/>
      <c r="CA58" s="169"/>
      <c r="CB58" s="122"/>
      <c r="CC58" s="169"/>
      <c r="CD58" s="122"/>
      <c r="CE58" s="169"/>
      <c r="CF58" s="122"/>
      <c r="CG58" s="3"/>
      <c r="CH58" s="3"/>
      <c r="CI58" s="3"/>
      <c r="CJ58" s="3"/>
      <c r="CK58" s="3"/>
      <c r="CL58" s="3"/>
    </row>
    <row r="59" spans="1:90" ht="14.1" customHeight="1">
      <c r="A59" s="36"/>
      <c r="B59" s="16">
        <v>200051</v>
      </c>
      <c r="C59" s="16">
        <v>1</v>
      </c>
      <c r="D59" s="174" t="s">
        <v>80</v>
      </c>
      <c r="E59" s="175"/>
      <c r="F59" s="180" t="s">
        <v>79</v>
      </c>
      <c r="G59" s="181"/>
      <c r="H59" s="104">
        <f t="shared" si="7"/>
        <v>0</v>
      </c>
      <c r="I59" s="34"/>
      <c r="J59" s="105">
        <f t="shared" si="8"/>
        <v>0</v>
      </c>
      <c r="K59" s="104" t="s">
        <v>29</v>
      </c>
      <c r="L59" s="39">
        <f t="shared" si="0"/>
        <v>12</v>
      </c>
      <c r="M59" s="104">
        <v>0</v>
      </c>
      <c r="N59" s="34"/>
      <c r="O59" s="104">
        <v>0</v>
      </c>
      <c r="P59" s="34"/>
      <c r="Q59" s="104">
        <v>0</v>
      </c>
      <c r="R59" s="34"/>
      <c r="S59" s="104">
        <v>0</v>
      </c>
      <c r="T59" s="34"/>
      <c r="U59" s="104">
        <v>0</v>
      </c>
      <c r="V59" s="34"/>
      <c r="W59" s="104">
        <v>0</v>
      </c>
      <c r="X59" s="34"/>
      <c r="Y59" s="104">
        <v>0</v>
      </c>
      <c r="Z59" s="34"/>
      <c r="AA59" s="104">
        <v>0</v>
      </c>
      <c r="AB59" s="34"/>
      <c r="AC59" s="104">
        <v>0</v>
      </c>
      <c r="AD59" s="34"/>
      <c r="AE59" s="104">
        <v>0</v>
      </c>
      <c r="AF59" s="34"/>
      <c r="AG59" s="104">
        <v>0</v>
      </c>
      <c r="AH59" s="34"/>
      <c r="AI59" s="104">
        <v>0</v>
      </c>
      <c r="AJ59" s="34"/>
      <c r="AK59" s="170"/>
      <c r="AL59" s="122"/>
      <c r="AM59" s="170"/>
      <c r="AN59" s="122"/>
      <c r="AO59" s="170"/>
      <c r="AP59" s="122"/>
      <c r="AQ59" s="170"/>
      <c r="AR59" s="122"/>
      <c r="AS59" s="170"/>
      <c r="AT59" s="122"/>
      <c r="AU59" s="170"/>
      <c r="AV59" s="122"/>
      <c r="AW59" s="170"/>
      <c r="AX59" s="122"/>
      <c r="AY59" s="170"/>
      <c r="AZ59" s="122"/>
      <c r="BA59" s="170"/>
      <c r="BB59" s="122"/>
      <c r="BC59" s="170"/>
      <c r="BD59" s="122"/>
      <c r="BE59" s="170"/>
      <c r="BF59" s="122"/>
      <c r="BG59" s="170"/>
      <c r="BH59" s="122"/>
      <c r="BI59" s="170"/>
      <c r="BJ59" s="122"/>
      <c r="BK59" s="170"/>
      <c r="BL59" s="122"/>
      <c r="BM59" s="170"/>
      <c r="BN59" s="122"/>
      <c r="BO59" s="170"/>
      <c r="BP59" s="122"/>
      <c r="BQ59" s="170"/>
      <c r="BR59" s="122"/>
      <c r="BS59" s="170"/>
      <c r="BT59" s="122"/>
      <c r="BU59" s="170"/>
      <c r="BV59" s="122"/>
      <c r="BW59" s="170"/>
      <c r="BX59" s="122"/>
      <c r="BY59" s="170"/>
      <c r="BZ59" s="122"/>
      <c r="CA59" s="170"/>
      <c r="CB59" s="122"/>
      <c r="CC59" s="170"/>
      <c r="CD59" s="122"/>
      <c r="CE59" s="170"/>
      <c r="CF59" s="122"/>
      <c r="CG59" s="3"/>
      <c r="CH59" s="3"/>
      <c r="CI59" s="3"/>
      <c r="CJ59" s="3"/>
      <c r="CK59" s="3"/>
      <c r="CL59" s="3"/>
    </row>
    <row r="60" spans="1:90" ht="14.1" customHeight="1">
      <c r="A60" s="36"/>
      <c r="B60" s="16">
        <v>200052</v>
      </c>
      <c r="C60" s="16"/>
      <c r="D60" s="174" t="s">
        <v>81</v>
      </c>
      <c r="E60" s="175"/>
      <c r="F60" s="58">
        <v>5</v>
      </c>
      <c r="G60" s="18" t="s">
        <v>82</v>
      </c>
      <c r="H60" s="106">
        <f t="shared" si="7"/>
        <v>0.6</v>
      </c>
      <c r="I60" s="107"/>
      <c r="J60" s="108">
        <f t="shared" si="8"/>
        <v>0</v>
      </c>
      <c r="K60" s="109">
        <f t="shared" ref="K60:K61" si="129">IFERROR(AVERAGE(M60:XFD60),"")</f>
        <v>0.19166666666666668</v>
      </c>
      <c r="L60" s="39">
        <f t="shared" si="0"/>
        <v>12</v>
      </c>
      <c r="M60" s="106">
        <v>0.6</v>
      </c>
      <c r="N60" s="107"/>
      <c r="O60" s="106">
        <v>0</v>
      </c>
      <c r="P60" s="107"/>
      <c r="Q60" s="106">
        <v>0.5</v>
      </c>
      <c r="R60" s="107"/>
      <c r="S60" s="106">
        <v>0</v>
      </c>
      <c r="T60" s="107"/>
      <c r="U60" s="106">
        <v>0</v>
      </c>
      <c r="V60" s="107"/>
      <c r="W60" s="106">
        <v>0</v>
      </c>
      <c r="X60" s="107"/>
      <c r="Y60" s="106">
        <v>0</v>
      </c>
      <c r="Z60" s="107"/>
      <c r="AA60" s="106">
        <v>0</v>
      </c>
      <c r="AB60" s="107"/>
      <c r="AC60" s="106">
        <v>0</v>
      </c>
      <c r="AD60" s="107"/>
      <c r="AE60" s="106">
        <v>0.6</v>
      </c>
      <c r="AF60" s="107"/>
      <c r="AG60" s="106">
        <v>0.6</v>
      </c>
      <c r="AH60" s="107"/>
      <c r="AI60" s="106">
        <v>0</v>
      </c>
      <c r="AJ60" s="107"/>
      <c r="AK60" s="171"/>
      <c r="AL60" s="122"/>
      <c r="AM60" s="171"/>
      <c r="AN60" s="122"/>
      <c r="AO60" s="171"/>
      <c r="AP60" s="122"/>
      <c r="AQ60" s="171"/>
      <c r="AR60" s="122"/>
      <c r="AS60" s="171"/>
      <c r="AT60" s="122"/>
      <c r="AU60" s="171"/>
      <c r="AV60" s="122"/>
      <c r="AW60" s="171"/>
      <c r="AX60" s="122"/>
      <c r="AY60" s="171"/>
      <c r="AZ60" s="122"/>
      <c r="BA60" s="171"/>
      <c r="BB60" s="122"/>
      <c r="BC60" s="171"/>
      <c r="BD60" s="122"/>
      <c r="BE60" s="171"/>
      <c r="BF60" s="122"/>
      <c r="BG60" s="171"/>
      <c r="BH60" s="122"/>
      <c r="BI60" s="171"/>
      <c r="BJ60" s="122"/>
      <c r="BK60" s="171"/>
      <c r="BL60" s="122"/>
      <c r="BM60" s="171"/>
      <c r="BN60" s="122"/>
      <c r="BO60" s="171"/>
      <c r="BP60" s="122"/>
      <c r="BQ60" s="171"/>
      <c r="BR60" s="122"/>
      <c r="BS60" s="171"/>
      <c r="BT60" s="122"/>
      <c r="BU60" s="171"/>
      <c r="BV60" s="122"/>
      <c r="BW60" s="171"/>
      <c r="BX60" s="122"/>
      <c r="BY60" s="171"/>
      <c r="BZ60" s="122"/>
      <c r="CA60" s="171"/>
      <c r="CB60" s="122"/>
      <c r="CC60" s="171"/>
      <c r="CD60" s="122"/>
      <c r="CE60" s="171"/>
      <c r="CF60" s="122"/>
      <c r="CG60" s="3"/>
      <c r="CH60" s="3"/>
      <c r="CI60" s="3"/>
      <c r="CJ60" s="3"/>
      <c r="CK60" s="3"/>
      <c r="CL60" s="3"/>
    </row>
    <row r="61" spans="1:90" ht="14.1" customHeight="1">
      <c r="B61" s="16">
        <v>200053</v>
      </c>
      <c r="C61" s="16"/>
      <c r="D61" s="176" t="s">
        <v>83</v>
      </c>
      <c r="E61" s="177"/>
      <c r="F61" s="115">
        <v>2</v>
      </c>
      <c r="G61" s="29" t="s">
        <v>82</v>
      </c>
      <c r="H61" s="116">
        <f t="shared" si="7"/>
        <v>0</v>
      </c>
      <c r="I61" s="117"/>
      <c r="J61" s="118">
        <f t="shared" si="8"/>
        <v>0</v>
      </c>
      <c r="K61" s="119">
        <f t="shared" si="129"/>
        <v>0</v>
      </c>
      <c r="L61" s="111">
        <f t="shared" si="0"/>
        <v>12</v>
      </c>
      <c r="M61" s="116">
        <v>0</v>
      </c>
      <c r="N61" s="117"/>
      <c r="O61" s="116">
        <v>0</v>
      </c>
      <c r="P61" s="117"/>
      <c r="Q61" s="116">
        <v>0</v>
      </c>
      <c r="R61" s="117"/>
      <c r="S61" s="116">
        <v>0</v>
      </c>
      <c r="T61" s="117"/>
      <c r="U61" s="116">
        <v>0</v>
      </c>
      <c r="V61" s="117"/>
      <c r="W61" s="116">
        <v>0</v>
      </c>
      <c r="X61" s="117"/>
      <c r="Y61" s="116">
        <v>0</v>
      </c>
      <c r="Z61" s="117"/>
      <c r="AA61" s="116">
        <v>0</v>
      </c>
      <c r="AB61" s="117"/>
      <c r="AC61" s="116">
        <v>0</v>
      </c>
      <c r="AD61" s="117"/>
      <c r="AE61" s="116">
        <v>0</v>
      </c>
      <c r="AF61" s="117"/>
      <c r="AG61" s="116">
        <v>0</v>
      </c>
      <c r="AH61" s="117"/>
      <c r="AI61" s="116">
        <v>0</v>
      </c>
      <c r="AJ61" s="117"/>
      <c r="AK61" s="172"/>
      <c r="AL61" s="122"/>
      <c r="AM61" s="172"/>
      <c r="AN61" s="122"/>
      <c r="AO61" s="172"/>
      <c r="AP61" s="122"/>
      <c r="AQ61" s="172"/>
      <c r="AR61" s="122"/>
      <c r="AS61" s="172"/>
      <c r="AT61" s="122"/>
      <c r="AU61" s="172"/>
      <c r="AV61" s="122"/>
      <c r="AW61" s="172"/>
      <c r="AX61" s="122"/>
      <c r="AY61" s="172"/>
      <c r="AZ61" s="122"/>
      <c r="BA61" s="172"/>
      <c r="BB61" s="122"/>
      <c r="BC61" s="172"/>
      <c r="BD61" s="122"/>
      <c r="BE61" s="172"/>
      <c r="BF61" s="122"/>
      <c r="BG61" s="172"/>
      <c r="BH61" s="122"/>
      <c r="BI61" s="172"/>
      <c r="BJ61" s="122"/>
      <c r="BK61" s="172"/>
      <c r="BL61" s="122"/>
      <c r="BM61" s="172"/>
      <c r="BN61" s="122"/>
      <c r="BO61" s="172"/>
      <c r="BP61" s="122"/>
      <c r="BQ61" s="172"/>
      <c r="BR61" s="122"/>
      <c r="BS61" s="172"/>
      <c r="BT61" s="122"/>
      <c r="BU61" s="172"/>
      <c r="BV61" s="122"/>
      <c r="BW61" s="172"/>
      <c r="BX61" s="122"/>
      <c r="BY61" s="172"/>
      <c r="BZ61" s="122"/>
      <c r="CA61" s="172"/>
      <c r="CB61" s="122"/>
      <c r="CC61" s="172"/>
      <c r="CD61" s="122"/>
      <c r="CE61" s="172"/>
      <c r="CF61" s="122"/>
      <c r="CG61" s="3"/>
      <c r="CH61" s="3"/>
      <c r="CI61" s="3"/>
      <c r="CJ61" s="3"/>
      <c r="CK61" s="3"/>
      <c r="CL61" s="3"/>
    </row>
    <row r="62" spans="1:90">
      <c r="M62" s="110" t="s">
        <v>50</v>
      </c>
      <c r="O62" s="110" t="s">
        <v>50</v>
      </c>
      <c r="Q62" s="110" t="s">
        <v>50</v>
      </c>
      <c r="S62" s="110" t="s">
        <v>50</v>
      </c>
      <c r="U62" s="110" t="s">
        <v>50</v>
      </c>
      <c r="W62" s="110" t="s">
        <v>50</v>
      </c>
      <c r="Y62" s="110" t="s">
        <v>50</v>
      </c>
      <c r="AA62" s="110" t="s">
        <v>50</v>
      </c>
      <c r="AC62" s="110" t="s">
        <v>50</v>
      </c>
      <c r="AE62" s="110" t="s">
        <v>50</v>
      </c>
      <c r="AG62" s="110" t="s">
        <v>50</v>
      </c>
      <c r="AI62" s="110" t="s">
        <v>50</v>
      </c>
    </row>
  </sheetData>
  <dataConsolidate/>
  <mergeCells count="317">
    <mergeCell ref="AI10:AJ10"/>
    <mergeCell ref="Y10:Z10"/>
    <mergeCell ref="AA10:AB10"/>
    <mergeCell ref="AC10:AD10"/>
    <mergeCell ref="AE10:AF10"/>
    <mergeCell ref="AG10:AH10"/>
    <mergeCell ref="AI8:AJ8"/>
    <mergeCell ref="Y9:Z9"/>
    <mergeCell ref="AA9:AB9"/>
    <mergeCell ref="AC9:AD9"/>
    <mergeCell ref="AE9:AF9"/>
    <mergeCell ref="AG9:AH9"/>
    <mergeCell ref="AI9:AJ9"/>
    <mergeCell ref="Y8:Z8"/>
    <mergeCell ref="AA8:AB8"/>
    <mergeCell ref="AC8:AD8"/>
    <mergeCell ref="AE8:AF8"/>
    <mergeCell ref="AG8:AH8"/>
    <mergeCell ref="AI6:AJ6"/>
    <mergeCell ref="Y7:Z7"/>
    <mergeCell ref="AA7:AB7"/>
    <mergeCell ref="AC7:AD7"/>
    <mergeCell ref="AE7:AF7"/>
    <mergeCell ref="AG7:AH7"/>
    <mergeCell ref="AI7:AJ7"/>
    <mergeCell ref="Y6:Z6"/>
    <mergeCell ref="AA6:AB6"/>
    <mergeCell ref="AC6:AD6"/>
    <mergeCell ref="AE6:AF6"/>
    <mergeCell ref="AG6:AH6"/>
    <mergeCell ref="AI4:AJ4"/>
    <mergeCell ref="Y5:Z5"/>
    <mergeCell ref="AA5:AB5"/>
    <mergeCell ref="AC5:AD5"/>
    <mergeCell ref="AE5:AF5"/>
    <mergeCell ref="AG5:AH5"/>
    <mergeCell ref="AI5:AJ5"/>
    <mergeCell ref="Y4:Z4"/>
    <mergeCell ref="AA4:AB4"/>
    <mergeCell ref="AC4:AD4"/>
    <mergeCell ref="AE4:AF4"/>
    <mergeCell ref="AG4:AH4"/>
    <mergeCell ref="BW9:BX9"/>
    <mergeCell ref="BY9:BZ9"/>
    <mergeCell ref="CA9:CB9"/>
    <mergeCell ref="CC9:CD9"/>
    <mergeCell ref="CE9:CF9"/>
    <mergeCell ref="BW8:BX8"/>
    <mergeCell ref="BY8:BZ8"/>
    <mergeCell ref="CA8:CB8"/>
    <mergeCell ref="CC8:CD8"/>
    <mergeCell ref="CE8:CF8"/>
    <mergeCell ref="BW10:BX10"/>
    <mergeCell ref="BY10:BZ10"/>
    <mergeCell ref="CA10:CB10"/>
    <mergeCell ref="CC10:CD10"/>
    <mergeCell ref="CE10:CF10"/>
    <mergeCell ref="BW7:BX7"/>
    <mergeCell ref="BY7:BZ7"/>
    <mergeCell ref="CA7:CB7"/>
    <mergeCell ref="CC7:CD7"/>
    <mergeCell ref="CE7:CF7"/>
    <mergeCell ref="BW6:BX6"/>
    <mergeCell ref="BY6:BZ6"/>
    <mergeCell ref="CA6:CB6"/>
    <mergeCell ref="CC6:CD6"/>
    <mergeCell ref="CE6:CF6"/>
    <mergeCell ref="BW5:BX5"/>
    <mergeCell ref="BY5:BZ5"/>
    <mergeCell ref="CA5:CB5"/>
    <mergeCell ref="CC5:CD5"/>
    <mergeCell ref="CE5:CF5"/>
    <mergeCell ref="BW4:BX4"/>
    <mergeCell ref="BY4:BZ4"/>
    <mergeCell ref="CA4:CB4"/>
    <mergeCell ref="CC4:CD4"/>
    <mergeCell ref="CE4:CF4"/>
    <mergeCell ref="BM10:BN10"/>
    <mergeCell ref="BO10:BP10"/>
    <mergeCell ref="BQ10:BR10"/>
    <mergeCell ref="BS10:BT10"/>
    <mergeCell ref="BU4:BV4"/>
    <mergeCell ref="BU5:BV5"/>
    <mergeCell ref="BU6:BV6"/>
    <mergeCell ref="BU7:BV7"/>
    <mergeCell ref="BU10:BV10"/>
    <mergeCell ref="BU8:BV8"/>
    <mergeCell ref="BU9:BV9"/>
    <mergeCell ref="BM8:BN8"/>
    <mergeCell ref="BO8:BP8"/>
    <mergeCell ref="BQ8:BR8"/>
    <mergeCell ref="BS8:BT8"/>
    <mergeCell ref="BI9:BJ9"/>
    <mergeCell ref="BK9:BL9"/>
    <mergeCell ref="BM9:BN9"/>
    <mergeCell ref="BO9:BP9"/>
    <mergeCell ref="BQ9:BR9"/>
    <mergeCell ref="BS9:BT9"/>
    <mergeCell ref="BM6:BN6"/>
    <mergeCell ref="BO6:BP6"/>
    <mergeCell ref="BQ6:BR6"/>
    <mergeCell ref="BS6:BT6"/>
    <mergeCell ref="BI7:BJ7"/>
    <mergeCell ref="BK7:BL7"/>
    <mergeCell ref="BM7:BN7"/>
    <mergeCell ref="BO7:BP7"/>
    <mergeCell ref="BQ7:BR7"/>
    <mergeCell ref="BS7:BT7"/>
    <mergeCell ref="BM4:BN4"/>
    <mergeCell ref="BO4:BP4"/>
    <mergeCell ref="BQ4:BR4"/>
    <mergeCell ref="BS4:BT4"/>
    <mergeCell ref="BI5:BJ5"/>
    <mergeCell ref="BK5:BL5"/>
    <mergeCell ref="BM5:BN5"/>
    <mergeCell ref="BO5:BP5"/>
    <mergeCell ref="BQ5:BR5"/>
    <mergeCell ref="BS5:BT5"/>
    <mergeCell ref="BC10:BD10"/>
    <mergeCell ref="BE10:BF10"/>
    <mergeCell ref="BG10:BH10"/>
    <mergeCell ref="BI4:BJ4"/>
    <mergeCell ref="BK4:BL4"/>
    <mergeCell ref="BI6:BJ6"/>
    <mergeCell ref="BK6:BL6"/>
    <mergeCell ref="BI8:BJ8"/>
    <mergeCell ref="BK8:BL8"/>
    <mergeCell ref="BI10:BJ10"/>
    <mergeCell ref="BK10:BL10"/>
    <mergeCell ref="BG8:BH8"/>
    <mergeCell ref="AW9:AX9"/>
    <mergeCell ref="AY9:AZ9"/>
    <mergeCell ref="BA9:BB9"/>
    <mergeCell ref="BC9:BD9"/>
    <mergeCell ref="BE9:BF9"/>
    <mergeCell ref="BG9:BH9"/>
    <mergeCell ref="BG6:BH6"/>
    <mergeCell ref="AW7:AX7"/>
    <mergeCell ref="AY7:AZ7"/>
    <mergeCell ref="BA7:BB7"/>
    <mergeCell ref="BC7:BD7"/>
    <mergeCell ref="BE7:BF7"/>
    <mergeCell ref="BG7:BH7"/>
    <mergeCell ref="BG4:BH4"/>
    <mergeCell ref="AW5:AX5"/>
    <mergeCell ref="AY5:AZ5"/>
    <mergeCell ref="BA5:BB5"/>
    <mergeCell ref="BC5:BD5"/>
    <mergeCell ref="BE5:BF5"/>
    <mergeCell ref="BG5:BH5"/>
    <mergeCell ref="AQ8:AR8"/>
    <mergeCell ref="AS8:AT8"/>
    <mergeCell ref="AU8:AV8"/>
    <mergeCell ref="BC4:BD4"/>
    <mergeCell ref="BE4:BF4"/>
    <mergeCell ref="BC6:BD6"/>
    <mergeCell ref="BE6:BF6"/>
    <mergeCell ref="BC8:BD8"/>
    <mergeCell ref="BE8:BF8"/>
    <mergeCell ref="AU10:AV10"/>
    <mergeCell ref="AW4:AX4"/>
    <mergeCell ref="AY4:AZ4"/>
    <mergeCell ref="BA4:BB4"/>
    <mergeCell ref="AW6:AX6"/>
    <mergeCell ref="AY6:AZ6"/>
    <mergeCell ref="BA6:BB6"/>
    <mergeCell ref="AW8:AX8"/>
    <mergeCell ref="AY8:AZ8"/>
    <mergeCell ref="BA8:BB8"/>
    <mergeCell ref="AW10:AX10"/>
    <mergeCell ref="AY10:AZ10"/>
    <mergeCell ref="BA10:BB10"/>
    <mergeCell ref="AK10:AL10"/>
    <mergeCell ref="AM10:AN10"/>
    <mergeCell ref="AO10:AP10"/>
    <mergeCell ref="AQ10:AR10"/>
    <mergeCell ref="AS10:AT10"/>
    <mergeCell ref="AU9:AV9"/>
    <mergeCell ref="AK6:AL6"/>
    <mergeCell ref="AM6:AN6"/>
    <mergeCell ref="AO6:AP6"/>
    <mergeCell ref="AQ6:AR6"/>
    <mergeCell ref="AS6:AT6"/>
    <mergeCell ref="AU6:AV6"/>
    <mergeCell ref="AK7:AL7"/>
    <mergeCell ref="AM7:AN7"/>
    <mergeCell ref="AO7:AP7"/>
    <mergeCell ref="AQ7:AR7"/>
    <mergeCell ref="AS7:AT7"/>
    <mergeCell ref="AU7:AV7"/>
    <mergeCell ref="AK8:AL8"/>
    <mergeCell ref="AM8:AN8"/>
    <mergeCell ref="AO8:AP8"/>
    <mergeCell ref="AK9:AL9"/>
    <mergeCell ref="AM9:AN9"/>
    <mergeCell ref="AO9:AP9"/>
    <mergeCell ref="AQ9:AR9"/>
    <mergeCell ref="AS9:AT9"/>
    <mergeCell ref="AU4:AV4"/>
    <mergeCell ref="AK5:AL5"/>
    <mergeCell ref="AM5:AN5"/>
    <mergeCell ref="AO5:AP5"/>
    <mergeCell ref="AQ5:AR5"/>
    <mergeCell ref="AS5:AT5"/>
    <mergeCell ref="AU5:AV5"/>
    <mergeCell ref="AK4:AL4"/>
    <mergeCell ref="AM4:AN4"/>
    <mergeCell ref="AO4:AP4"/>
    <mergeCell ref="AQ4:AR4"/>
    <mergeCell ref="AS4:AT4"/>
    <mergeCell ref="W5:X5"/>
    <mergeCell ref="W4:X4"/>
    <mergeCell ref="D4:E4"/>
    <mergeCell ref="M4:N4"/>
    <mergeCell ref="O4:P4"/>
    <mergeCell ref="M5:N5"/>
    <mergeCell ref="O5:P5"/>
    <mergeCell ref="Q5:R5"/>
    <mergeCell ref="S5:T5"/>
    <mergeCell ref="U5:V5"/>
    <mergeCell ref="Q4:R4"/>
    <mergeCell ref="S4:T4"/>
    <mergeCell ref="U4:V4"/>
    <mergeCell ref="D7:E7"/>
    <mergeCell ref="M7:N7"/>
    <mergeCell ref="O7:P7"/>
    <mergeCell ref="Q7:R7"/>
    <mergeCell ref="S7:T7"/>
    <mergeCell ref="U7:V7"/>
    <mergeCell ref="D6:E6"/>
    <mergeCell ref="M6:N6"/>
    <mergeCell ref="O6:P6"/>
    <mergeCell ref="Q6:R6"/>
    <mergeCell ref="D5:E5"/>
    <mergeCell ref="F5:G5"/>
    <mergeCell ref="H5:I5"/>
    <mergeCell ref="U9:V9"/>
    <mergeCell ref="W9:X9"/>
    <mergeCell ref="S6:T6"/>
    <mergeCell ref="U6:V6"/>
    <mergeCell ref="D8:E8"/>
    <mergeCell ref="M8:N8"/>
    <mergeCell ref="O8:P8"/>
    <mergeCell ref="Q8:R8"/>
    <mergeCell ref="S8:T8"/>
    <mergeCell ref="U8:V8"/>
    <mergeCell ref="W8:X8"/>
    <mergeCell ref="W7:X7"/>
    <mergeCell ref="W6:X6"/>
    <mergeCell ref="D9:E9"/>
    <mergeCell ref="M9:N9"/>
    <mergeCell ref="O9:P9"/>
    <mergeCell ref="Q9:R9"/>
    <mergeCell ref="S9:T9"/>
    <mergeCell ref="U10:V10"/>
    <mergeCell ref="W10:X10"/>
    <mergeCell ref="D10:E10"/>
    <mergeCell ref="H10:I10"/>
    <mergeCell ref="M10:N10"/>
    <mergeCell ref="O10:P10"/>
    <mergeCell ref="Q10:R10"/>
    <mergeCell ref="S10:T10"/>
    <mergeCell ref="D19:E19"/>
    <mergeCell ref="D11:E11"/>
    <mergeCell ref="D12:E12"/>
    <mergeCell ref="F12:G12"/>
    <mergeCell ref="D13:E13"/>
    <mergeCell ref="D14:E14"/>
    <mergeCell ref="D15:E15"/>
    <mergeCell ref="D16:E16"/>
    <mergeCell ref="D17:E17"/>
    <mergeCell ref="D18:E18"/>
    <mergeCell ref="D31:E31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43:E43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55:E55"/>
    <mergeCell ref="D44:E44"/>
    <mergeCell ref="D45:E45"/>
    <mergeCell ref="D46:E46"/>
    <mergeCell ref="D47:E47"/>
    <mergeCell ref="D48:E48"/>
    <mergeCell ref="D49:E49"/>
    <mergeCell ref="D50:E50"/>
    <mergeCell ref="D51:E51"/>
    <mergeCell ref="D52:E52"/>
    <mergeCell ref="D53:E53"/>
    <mergeCell ref="D54:E54"/>
    <mergeCell ref="D60:E60"/>
    <mergeCell ref="D61:E61"/>
    <mergeCell ref="D56:E56"/>
    <mergeCell ref="D57:E57"/>
    <mergeCell ref="F57:G57"/>
    <mergeCell ref="D58:E58"/>
    <mergeCell ref="F58:G58"/>
    <mergeCell ref="D59:E59"/>
    <mergeCell ref="F59:G59"/>
  </mergeCells>
  <phoneticPr fontId="3"/>
  <conditionalFormatting sqref="I11:I61 N11:N61 P11:P61 R11:R61 T11:T61 Z11:Z61 AB11:AB61 AD11:AD61 AF11:AF61">
    <cfRule type="cellIs" dxfId="263" priority="107" operator="equal">
      <formula>$I$7</formula>
    </cfRule>
  </conditionalFormatting>
  <conditionalFormatting sqref="V11:V61 AH11:AH61">
    <cfRule type="cellIs" dxfId="262" priority="89" operator="equal">
      <formula>$I$7</formula>
    </cfRule>
  </conditionalFormatting>
  <conditionalFormatting sqref="X11:X61 AJ11:AJ61">
    <cfRule type="cellIs" dxfId="261" priority="87" operator="equal">
      <formula>$I$7</formula>
    </cfRule>
  </conditionalFormatting>
  <conditionalFormatting sqref="Z11:Z61 AB11:AB61 AD11:AD61 AF11:AF61 I11:I61 N11:N61 P11:P61 R11:R61 T11:T61">
    <cfRule type="cellIs" dxfId="260" priority="106" operator="equal">
      <formula>$I$8</formula>
    </cfRule>
  </conditionalFormatting>
  <conditionalFormatting sqref="Z11:Z61">
    <cfRule type="cellIs" dxfId="259" priority="84" operator="equal">
      <formula>$I$7</formula>
    </cfRule>
    <cfRule type="cellIs" dxfId="258" priority="83" operator="equal">
      <formula>$I$8</formula>
    </cfRule>
  </conditionalFormatting>
  <conditionalFormatting sqref="AB11:AB61">
    <cfRule type="cellIs" dxfId="257" priority="82" operator="equal">
      <formula>$I$7</formula>
    </cfRule>
    <cfRule type="cellIs" dxfId="256" priority="81" operator="equal">
      <formula>$I$8</formula>
    </cfRule>
  </conditionalFormatting>
  <conditionalFormatting sqref="AD11:AD61">
    <cfRule type="cellIs" dxfId="255" priority="80" operator="equal">
      <formula>$I$7</formula>
    </cfRule>
    <cfRule type="cellIs" dxfId="254" priority="79" operator="equal">
      <formula>$I$8</formula>
    </cfRule>
  </conditionalFormatting>
  <conditionalFormatting sqref="AF11:AF61">
    <cfRule type="cellIs" dxfId="253" priority="78" operator="equal">
      <formula>$I$7</formula>
    </cfRule>
    <cfRule type="cellIs" dxfId="252" priority="77" operator="equal">
      <formula>$I$8</formula>
    </cfRule>
  </conditionalFormatting>
  <conditionalFormatting sqref="AH11:AH61 V11:V61">
    <cfRule type="cellIs" dxfId="251" priority="88" operator="equal">
      <formula>$I$8</formula>
    </cfRule>
  </conditionalFormatting>
  <conditionalFormatting sqref="AH11:AH61">
    <cfRule type="cellIs" dxfId="250" priority="76" operator="equal">
      <formula>$I$7</formula>
    </cfRule>
    <cfRule type="cellIs" dxfId="249" priority="75" operator="equal">
      <formula>$I$8</formula>
    </cfRule>
  </conditionalFormatting>
  <conditionalFormatting sqref="AJ11:AJ61 X11:X61">
    <cfRule type="cellIs" dxfId="248" priority="86" operator="equal">
      <formula>$I$8</formula>
    </cfRule>
  </conditionalFormatting>
  <conditionalFormatting sqref="AJ11:AJ61">
    <cfRule type="cellIs" dxfId="247" priority="74" operator="equal">
      <formula>$I$7</formula>
    </cfRule>
    <cfRule type="cellIs" dxfId="246" priority="73" operator="equal">
      <formula>$I$8</formula>
    </cfRule>
  </conditionalFormatting>
  <conditionalFormatting sqref="AL11:AL61">
    <cfRule type="cellIs" dxfId="245" priority="48" operator="equal">
      <formula>$I$7</formula>
    </cfRule>
    <cfRule type="cellIs" dxfId="244" priority="47" operator="equal">
      <formula>$I$8</formula>
    </cfRule>
  </conditionalFormatting>
  <conditionalFormatting sqref="AN11:AN61">
    <cfRule type="cellIs" dxfId="243" priority="46" operator="equal">
      <formula>$I$7</formula>
    </cfRule>
    <cfRule type="cellIs" dxfId="242" priority="45" operator="equal">
      <formula>$I$8</formula>
    </cfRule>
  </conditionalFormatting>
  <conditionalFormatting sqref="AP11:AP61">
    <cfRule type="cellIs" dxfId="241" priority="44" operator="equal">
      <formula>$I$7</formula>
    </cfRule>
    <cfRule type="cellIs" dxfId="240" priority="43" operator="equal">
      <formula>$I$8</formula>
    </cfRule>
  </conditionalFormatting>
  <conditionalFormatting sqref="AR11:AR61">
    <cfRule type="cellIs" dxfId="239" priority="41" operator="equal">
      <formula>$I$8</formula>
    </cfRule>
    <cfRule type="cellIs" dxfId="238" priority="42" operator="equal">
      <formula>$I$7</formula>
    </cfRule>
  </conditionalFormatting>
  <conditionalFormatting sqref="AT11:AT61">
    <cfRule type="cellIs" dxfId="237" priority="40" operator="equal">
      <formula>$I$7</formula>
    </cfRule>
    <cfRule type="cellIs" dxfId="236" priority="39" operator="equal">
      <formula>$I$8</formula>
    </cfRule>
  </conditionalFormatting>
  <conditionalFormatting sqref="AV11:AV61">
    <cfRule type="cellIs" dxfId="235" priority="38" operator="equal">
      <formula>$I$7</formula>
    </cfRule>
    <cfRule type="cellIs" dxfId="234" priority="37" operator="equal">
      <formula>$I$8</formula>
    </cfRule>
  </conditionalFormatting>
  <conditionalFormatting sqref="AX11:AX61">
    <cfRule type="cellIs" dxfId="233" priority="36" operator="equal">
      <formula>$I$7</formula>
    </cfRule>
    <cfRule type="cellIs" dxfId="232" priority="35" operator="equal">
      <formula>$I$8</formula>
    </cfRule>
  </conditionalFormatting>
  <conditionalFormatting sqref="AZ11:AZ61">
    <cfRule type="cellIs" dxfId="231" priority="33" operator="equal">
      <formula>$I$8</formula>
    </cfRule>
    <cfRule type="cellIs" dxfId="230" priority="34" operator="equal">
      <formula>$I$7</formula>
    </cfRule>
  </conditionalFormatting>
  <conditionalFormatting sqref="BB11:BB61">
    <cfRule type="cellIs" dxfId="229" priority="32" operator="equal">
      <formula>$I$7</formula>
    </cfRule>
    <cfRule type="cellIs" dxfId="228" priority="31" operator="equal">
      <formula>$I$8</formula>
    </cfRule>
  </conditionalFormatting>
  <conditionalFormatting sqref="BD11:BD61">
    <cfRule type="cellIs" dxfId="227" priority="30" operator="equal">
      <formula>$I$7</formula>
    </cfRule>
    <cfRule type="cellIs" dxfId="226" priority="29" operator="equal">
      <formula>$I$8</formula>
    </cfRule>
  </conditionalFormatting>
  <conditionalFormatting sqref="BF11:BF61">
    <cfRule type="cellIs" dxfId="225" priority="28" operator="equal">
      <formula>$I$7</formula>
    </cfRule>
    <cfRule type="cellIs" dxfId="224" priority="27" operator="equal">
      <formula>$I$8</formula>
    </cfRule>
  </conditionalFormatting>
  <conditionalFormatting sqref="BH11:BH61">
    <cfRule type="cellIs" dxfId="223" priority="25" operator="equal">
      <formula>$I$8</formula>
    </cfRule>
    <cfRule type="cellIs" dxfId="222" priority="26" operator="equal">
      <formula>$I$7</formula>
    </cfRule>
  </conditionalFormatting>
  <conditionalFormatting sqref="BJ11:BJ61">
    <cfRule type="cellIs" dxfId="221" priority="24" operator="equal">
      <formula>$I$7</formula>
    </cfRule>
    <cfRule type="cellIs" dxfId="220" priority="23" operator="equal">
      <formula>$I$8</formula>
    </cfRule>
  </conditionalFormatting>
  <conditionalFormatting sqref="BL11:BL61">
    <cfRule type="cellIs" dxfId="219" priority="22" operator="equal">
      <formula>$I$7</formula>
    </cfRule>
    <cfRule type="cellIs" dxfId="218" priority="21" operator="equal">
      <formula>$I$8</formula>
    </cfRule>
  </conditionalFormatting>
  <conditionalFormatting sqref="BN11:BN61">
    <cfRule type="cellIs" dxfId="217" priority="20" operator="equal">
      <formula>$I$7</formula>
    </cfRule>
    <cfRule type="cellIs" dxfId="216" priority="19" operator="equal">
      <formula>$I$8</formula>
    </cfRule>
  </conditionalFormatting>
  <conditionalFormatting sqref="BP11:BP61">
    <cfRule type="cellIs" dxfId="215" priority="18" operator="equal">
      <formula>$I$7</formula>
    </cfRule>
    <cfRule type="cellIs" dxfId="214" priority="17" operator="equal">
      <formula>$I$8</formula>
    </cfRule>
  </conditionalFormatting>
  <conditionalFormatting sqref="BR11:BR61">
    <cfRule type="cellIs" dxfId="213" priority="16" operator="equal">
      <formula>$I$7</formula>
    </cfRule>
    <cfRule type="cellIs" dxfId="212" priority="15" operator="equal">
      <formula>$I$8</formula>
    </cfRule>
  </conditionalFormatting>
  <conditionalFormatting sqref="BT11:BT61">
    <cfRule type="cellIs" dxfId="211" priority="14" operator="equal">
      <formula>$I$7</formula>
    </cfRule>
    <cfRule type="cellIs" dxfId="210" priority="13" operator="equal">
      <formula>$I$8</formula>
    </cfRule>
  </conditionalFormatting>
  <conditionalFormatting sqref="BV11:BV61">
    <cfRule type="cellIs" dxfId="209" priority="12" operator="equal">
      <formula>$I$7</formula>
    </cfRule>
    <cfRule type="cellIs" dxfId="208" priority="11" operator="equal">
      <formula>$I$8</formula>
    </cfRule>
  </conditionalFormatting>
  <conditionalFormatting sqref="BX11:BX61">
    <cfRule type="cellIs" dxfId="207" priority="10" operator="equal">
      <formula>$I$7</formula>
    </cfRule>
    <cfRule type="cellIs" dxfId="206" priority="9" operator="equal">
      <formula>$I$8</formula>
    </cfRule>
  </conditionalFormatting>
  <conditionalFormatting sqref="BZ11:BZ61">
    <cfRule type="cellIs" dxfId="205" priority="8" operator="equal">
      <formula>$I$7</formula>
    </cfRule>
    <cfRule type="cellIs" dxfId="204" priority="7" operator="equal">
      <formula>$I$8</formula>
    </cfRule>
  </conditionalFormatting>
  <conditionalFormatting sqref="CB11:CB61">
    <cfRule type="cellIs" dxfId="203" priority="6" operator="equal">
      <formula>$I$7</formula>
    </cfRule>
    <cfRule type="cellIs" dxfId="202" priority="5" operator="equal">
      <formula>$I$8</formula>
    </cfRule>
  </conditionalFormatting>
  <conditionalFormatting sqref="CD11:CD61">
    <cfRule type="cellIs" dxfId="201" priority="4" operator="equal">
      <formula>$I$7</formula>
    </cfRule>
    <cfRule type="cellIs" dxfId="200" priority="3" operator="equal">
      <formula>$I$8</formula>
    </cfRule>
  </conditionalFormatting>
  <conditionalFormatting sqref="CF11:CF61">
    <cfRule type="cellIs" dxfId="199" priority="1" operator="equal">
      <formula>$I$8</formula>
    </cfRule>
    <cfRule type="cellIs" dxfId="198" priority="2" operator="equal">
      <formula>$I$7</formula>
    </cfRule>
  </conditionalFormatting>
  <pageMargins left="0.78740157480314965" right="0" top="0.39370078740157483" bottom="0" header="0" footer="0"/>
  <pageSetup paperSize="8" scale="93" orientation="landscape" r:id="rId1"/>
  <headerFooter alignWithMargins="0"/>
  <colBreaks count="1" manualBreakCount="1">
    <brk id="24" max="16383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3DB22-4769-4C54-A3E1-EA99C2ED1D98}">
  <sheetPr>
    <tabColor rgb="FF66FFFF"/>
  </sheetPr>
  <dimension ref="A1:CL62"/>
  <sheetViews>
    <sheetView showGridLines="0" view="pageBreakPreview" zoomScaleNormal="100" zoomScaleSheetLayoutView="100" workbookViewId="0">
      <pane xSplit="12" ySplit="10" topLeftCell="M11" activePane="bottomRight" state="frozen"/>
      <selection activeCell="Q24" sqref="Q24"/>
      <selection pane="topRight" activeCell="Q24" sqref="Q24"/>
      <selection pane="bottomLeft" activeCell="Q24" sqref="Q24"/>
      <selection pane="bottomRight" activeCell="M6" sqref="M6:N6"/>
    </sheetView>
  </sheetViews>
  <sheetFormatPr defaultColWidth="1.625" defaultRowHeight="13.5"/>
  <cols>
    <col min="1" max="1" width="2.75" style="110" customWidth="1"/>
    <col min="2" max="2" width="6" style="112" bestFit="1" customWidth="1"/>
    <col min="3" max="3" width="6" style="112" customWidth="1"/>
    <col min="4" max="4" width="10.625" style="110" customWidth="1"/>
    <col min="5" max="5" width="22.625" style="110" customWidth="1"/>
    <col min="6" max="7" width="8.625" style="110" customWidth="1"/>
    <col min="8" max="8" width="14.625" style="110" customWidth="1"/>
    <col min="9" max="9" width="2.125" style="113" customWidth="1"/>
    <col min="10" max="11" width="14.625" style="110" customWidth="1"/>
    <col min="12" max="12" width="8.625" style="110" customWidth="1"/>
    <col min="13" max="13" width="16.625" style="110" customWidth="1"/>
    <col min="14" max="14" width="2.125" style="110" customWidth="1"/>
    <col min="15" max="15" width="16.625" style="110" customWidth="1"/>
    <col min="16" max="16" width="2.125" style="110" customWidth="1"/>
    <col min="17" max="17" width="16.625" style="110" customWidth="1"/>
    <col min="18" max="18" width="2.125" style="110" customWidth="1"/>
    <col min="19" max="19" width="16.625" style="110" customWidth="1"/>
    <col min="20" max="20" width="2.125" style="110" customWidth="1"/>
    <col min="21" max="21" width="16.625" style="110" customWidth="1"/>
    <col min="22" max="22" width="2.125" style="110" customWidth="1"/>
    <col min="23" max="23" width="16.625" style="110" customWidth="1"/>
    <col min="24" max="24" width="2.125" style="110" customWidth="1"/>
    <col min="25" max="25" width="16.625" style="110" customWidth="1"/>
    <col min="26" max="26" width="2.125" style="110" customWidth="1"/>
    <col min="27" max="27" width="16.625" style="110" customWidth="1"/>
    <col min="28" max="28" width="2.125" style="110" customWidth="1"/>
    <col min="29" max="29" width="16.625" style="110" customWidth="1"/>
    <col min="30" max="30" width="2.125" style="110" customWidth="1"/>
    <col min="31" max="31" width="16.625" style="110" customWidth="1"/>
    <col min="32" max="32" width="2.125" style="110" customWidth="1"/>
    <col min="33" max="33" width="16.625" style="110" customWidth="1"/>
    <col min="34" max="34" width="2.125" style="110" customWidth="1"/>
    <col min="35" max="35" width="16.625" style="110" customWidth="1"/>
    <col min="36" max="36" width="2.125" style="110" customWidth="1"/>
    <col min="37" max="37" width="16.625" style="110" customWidth="1"/>
    <col min="38" max="38" width="1.625" style="110" customWidth="1"/>
    <col min="39" max="39" width="16.625" style="110" customWidth="1"/>
    <col min="40" max="40" width="1.625" style="110" customWidth="1"/>
    <col min="41" max="41" width="16.625" style="110" customWidth="1"/>
    <col min="42" max="42" width="1.625" style="110" customWidth="1"/>
    <col min="43" max="43" width="16.625" style="110" customWidth="1"/>
    <col min="44" max="44" width="1.625" style="110" customWidth="1"/>
    <col min="45" max="45" width="16.625" style="110" customWidth="1"/>
    <col min="46" max="46" width="1.625" style="110" customWidth="1"/>
    <col min="47" max="47" width="16.625" style="110" customWidth="1"/>
    <col min="48" max="48" width="1.625" style="110" customWidth="1"/>
    <col min="49" max="49" width="16.625" style="110" customWidth="1"/>
    <col min="50" max="50" width="1.625" style="110" customWidth="1"/>
    <col min="51" max="51" width="16.625" style="110" customWidth="1"/>
    <col min="52" max="52" width="1.625" style="110" customWidth="1"/>
    <col min="53" max="53" width="16.625" style="110" customWidth="1"/>
    <col min="54" max="54" width="1.625" style="110" customWidth="1"/>
    <col min="55" max="55" width="16.625" style="110" customWidth="1"/>
    <col min="56" max="56" width="1.625" style="110" customWidth="1"/>
    <col min="57" max="57" width="16.625" style="110" customWidth="1"/>
    <col min="58" max="58" width="1.625" style="110" customWidth="1"/>
    <col min="59" max="59" width="16.625" style="110" customWidth="1"/>
    <col min="60" max="60" width="1.625" style="110" customWidth="1"/>
    <col min="61" max="61" width="16.625" style="110" customWidth="1"/>
    <col min="62" max="62" width="1.625" style="110" customWidth="1"/>
    <col min="63" max="63" width="16.625" style="110" customWidth="1"/>
    <col min="64" max="64" width="1.625" style="110" customWidth="1"/>
    <col min="65" max="65" width="16.625" style="110" customWidth="1"/>
    <col min="66" max="66" width="1.625" style="110" customWidth="1"/>
    <col min="67" max="67" width="16.625" style="110" customWidth="1"/>
    <col min="68" max="68" width="1.625" style="110" customWidth="1"/>
    <col min="69" max="69" width="16.625" style="110" customWidth="1"/>
    <col min="70" max="70" width="1.625" style="110" customWidth="1"/>
    <col min="71" max="71" width="16.625" style="110" customWidth="1"/>
    <col min="72" max="72" width="1.625" style="110" customWidth="1"/>
    <col min="73" max="73" width="16.625" style="110" customWidth="1"/>
    <col min="74" max="74" width="1.625" style="110" customWidth="1"/>
    <col min="75" max="75" width="16.625" style="110" customWidth="1"/>
    <col min="76" max="76" width="1.625" style="110" customWidth="1"/>
    <col min="77" max="77" width="16.625" style="110" customWidth="1"/>
    <col min="78" max="78" width="1.625" style="110" customWidth="1"/>
    <col min="79" max="79" width="16.625" style="110" customWidth="1"/>
    <col min="80" max="80" width="1.625" style="110" customWidth="1"/>
    <col min="81" max="81" width="16.625" style="110" customWidth="1"/>
    <col min="82" max="82" width="1.625" style="110" customWidth="1"/>
    <col min="83" max="83" width="16.625" style="110" customWidth="1"/>
    <col min="84" max="84" width="1.625" style="110" customWidth="1"/>
    <col min="85" max="85" width="16.625" style="110" customWidth="1"/>
    <col min="86" max="86" width="1.625" style="110" customWidth="1"/>
    <col min="87" max="87" width="16.625" style="110" customWidth="1"/>
    <col min="88" max="88" width="1.625" style="110" customWidth="1"/>
    <col min="89" max="89" width="16.625" style="110" customWidth="1"/>
    <col min="90" max="90" width="1.625" style="110" customWidth="1"/>
    <col min="91" max="91" width="17.125" style="3" customWidth="1"/>
    <col min="92" max="92" width="1.625" style="3" customWidth="1"/>
    <col min="93" max="93" width="17.125" style="3" customWidth="1"/>
    <col min="94" max="94" width="1.625" style="3" customWidth="1"/>
    <col min="95" max="95" width="17.125" style="3" customWidth="1"/>
    <col min="96" max="96" width="1.625" style="3" customWidth="1"/>
    <col min="97" max="97" width="17.125" style="3" customWidth="1"/>
    <col min="98" max="98" width="1.625" style="3" customWidth="1"/>
    <col min="99" max="99" width="17.125" style="3" customWidth="1"/>
    <col min="100" max="100" width="1.625" style="3" customWidth="1"/>
    <col min="101" max="101" width="17.125" style="3" customWidth="1"/>
    <col min="102" max="102" width="1.625" style="3" customWidth="1"/>
    <col min="103" max="103" width="17.125" style="3" customWidth="1"/>
    <col min="104" max="104" width="1.625" style="3" customWidth="1"/>
    <col min="105" max="105" width="17.125" style="3" customWidth="1"/>
    <col min="106" max="106" width="1.625" style="3" customWidth="1"/>
    <col min="107" max="107" width="17.125" style="3" customWidth="1"/>
    <col min="108" max="108" width="1.625" style="3" customWidth="1"/>
    <col min="109" max="109" width="17.125" style="3" customWidth="1"/>
    <col min="110" max="110" width="1.625" style="3" customWidth="1"/>
    <col min="111" max="111" width="17.125" style="3" customWidth="1"/>
    <col min="112" max="112" width="1.625" style="3" customWidth="1"/>
    <col min="113" max="113" width="17.125" style="3" customWidth="1"/>
    <col min="114" max="114" width="1.625" style="3" customWidth="1"/>
    <col min="115" max="115" width="17.125" style="3" customWidth="1"/>
    <col min="116" max="116" width="1.625" style="3" customWidth="1"/>
    <col min="117" max="117" width="17.125" style="3" customWidth="1"/>
    <col min="118" max="118" width="1.625" style="3" customWidth="1"/>
    <col min="119" max="119" width="17.125" style="3" customWidth="1"/>
    <col min="120" max="120" width="1.625" style="3" customWidth="1"/>
    <col min="121" max="121" width="17.125" style="3" customWidth="1"/>
    <col min="122" max="122" width="1.625" style="3" customWidth="1"/>
    <col min="123" max="123" width="17.125" style="3" customWidth="1"/>
    <col min="124" max="124" width="1.625" style="3" customWidth="1"/>
    <col min="125" max="125" width="17.125" style="3" customWidth="1"/>
    <col min="126" max="126" width="1.625" style="3" customWidth="1"/>
    <col min="127" max="127" width="17.125" style="3" customWidth="1"/>
    <col min="128" max="128" width="1.625" style="3" customWidth="1"/>
    <col min="129" max="129" width="17.125" style="3" customWidth="1"/>
    <col min="130" max="130" width="1.625" style="3" customWidth="1"/>
    <col min="131" max="131" width="17.125" style="3" customWidth="1"/>
    <col min="132" max="132" width="1.625" style="3" customWidth="1"/>
    <col min="133" max="133" width="17.125" style="3" customWidth="1"/>
    <col min="134" max="134" width="1.625" style="3" customWidth="1"/>
    <col min="135" max="135" width="17.125" style="3" customWidth="1"/>
    <col min="136" max="136" width="1.625" style="3" customWidth="1"/>
    <col min="137" max="137" width="17.125" style="3" customWidth="1"/>
    <col min="138" max="138" width="1.625" style="3" customWidth="1"/>
    <col min="139" max="139" width="17.125" style="3" customWidth="1"/>
    <col min="140" max="140" width="1.625" style="3" customWidth="1"/>
    <col min="141" max="141" width="17.125" style="3" customWidth="1"/>
    <col min="142" max="142" width="1.625" style="3" customWidth="1"/>
    <col min="143" max="143" width="17.125" style="3" customWidth="1"/>
    <col min="144" max="144" width="1.625" style="3" customWidth="1"/>
    <col min="145" max="145" width="17.125" style="3" customWidth="1"/>
    <col min="146" max="146" width="1.625" style="3" customWidth="1"/>
    <col min="147" max="147" width="17.125" style="3" customWidth="1"/>
    <col min="148" max="148" width="1.625" style="3" customWidth="1"/>
    <col min="149" max="149" width="17.125" style="3" customWidth="1"/>
    <col min="150" max="150" width="1.625" style="3" customWidth="1"/>
    <col min="151" max="151" width="17.125" style="3" customWidth="1"/>
    <col min="152" max="152" width="1.625" style="3" customWidth="1"/>
    <col min="153" max="153" width="17.125" style="3" customWidth="1"/>
    <col min="154" max="154" width="1.625" style="3" customWidth="1"/>
    <col min="155" max="155" width="17.125" style="3" customWidth="1"/>
    <col min="156" max="156" width="1.625" style="3" customWidth="1"/>
    <col min="157" max="157" width="17.125" style="3" customWidth="1"/>
    <col min="158" max="158" width="1.625" style="3" customWidth="1"/>
    <col min="159" max="159" width="17.125" style="3" customWidth="1"/>
    <col min="160" max="160" width="1.625" style="3" customWidth="1"/>
    <col min="161" max="161" width="17.125" style="3" customWidth="1"/>
    <col min="162" max="162" width="1.625" style="3" customWidth="1"/>
    <col min="163" max="163" width="17.125" style="3" customWidth="1"/>
    <col min="164" max="164" width="1.625" style="3" customWidth="1"/>
    <col min="165" max="165" width="17.125" style="3" customWidth="1"/>
    <col min="166" max="166" width="1.625" style="3" customWidth="1"/>
    <col min="167" max="167" width="17.125" style="3" customWidth="1"/>
    <col min="168" max="168" width="1.625" style="3" customWidth="1"/>
    <col min="169" max="169" width="17.125" style="3" customWidth="1"/>
    <col min="170" max="170" width="1.625" style="3" customWidth="1"/>
    <col min="171" max="171" width="17.125" style="3" customWidth="1"/>
    <col min="172" max="172" width="1.625" style="3" customWidth="1"/>
    <col min="173" max="173" width="17.125" style="3" customWidth="1"/>
    <col min="174" max="174" width="1.625" style="3" customWidth="1"/>
    <col min="175" max="175" width="17.125" style="3" customWidth="1"/>
    <col min="176" max="176" width="1.625" style="3" customWidth="1"/>
    <col min="177" max="177" width="17.125" style="3" customWidth="1"/>
    <col min="178" max="178" width="1.625" style="3" customWidth="1"/>
    <col min="179" max="179" width="17.125" style="3" customWidth="1"/>
    <col min="180" max="180" width="1.625" style="3" customWidth="1"/>
    <col min="181" max="181" width="17.125" style="3" customWidth="1"/>
    <col min="182" max="182" width="1.625" style="3" customWidth="1"/>
    <col min="183" max="183" width="17.125" style="3" customWidth="1"/>
    <col min="184" max="184" width="1.625" style="3" customWidth="1"/>
    <col min="185" max="185" width="17.125" style="3" customWidth="1"/>
    <col min="186" max="186" width="1.625" style="3" customWidth="1"/>
    <col min="187" max="187" width="17.125" style="3" customWidth="1"/>
    <col min="188" max="188" width="1.625" style="3" customWidth="1"/>
    <col min="189" max="189" width="17.125" style="3" customWidth="1"/>
    <col min="190" max="190" width="1.625" style="3" customWidth="1"/>
    <col min="191" max="191" width="17.125" style="3" customWidth="1"/>
    <col min="192" max="192" width="1.625" style="3" customWidth="1"/>
    <col min="193" max="193" width="17.125" style="3" customWidth="1"/>
    <col min="194" max="194" width="1.625" style="3" customWidth="1"/>
    <col min="195" max="195" width="17.125" style="3" customWidth="1"/>
    <col min="196" max="196" width="1.625" style="3" customWidth="1"/>
    <col min="197" max="197" width="17.125" style="3" customWidth="1"/>
    <col min="198" max="198" width="1.625" style="3" customWidth="1"/>
    <col min="199" max="199" width="17.125" style="3" customWidth="1"/>
    <col min="200" max="200" width="1.625" style="3" customWidth="1"/>
    <col min="201" max="201" width="17.125" style="3" customWidth="1"/>
    <col min="202" max="202" width="1.625" style="3" customWidth="1"/>
    <col min="203" max="203" width="17.125" style="3" customWidth="1"/>
    <col min="204" max="204" width="1.625" style="3" customWidth="1"/>
    <col min="205" max="205" width="17.125" style="3" customWidth="1"/>
    <col min="206" max="206" width="1.625" style="3" customWidth="1"/>
    <col min="207" max="207" width="17.125" style="3" customWidth="1"/>
    <col min="208" max="208" width="1.625" style="3" customWidth="1"/>
    <col min="209" max="209" width="17.125" style="3" customWidth="1"/>
    <col min="210" max="210" width="1.625" style="3" customWidth="1"/>
    <col min="211" max="211" width="17.125" style="3" customWidth="1"/>
    <col min="212" max="212" width="1.625" style="3" customWidth="1"/>
    <col min="213" max="213" width="17.125" style="3" customWidth="1"/>
    <col min="214" max="214" width="1.625" style="3" customWidth="1"/>
    <col min="215" max="215" width="17.125" style="3" customWidth="1"/>
    <col min="216" max="216" width="1.625" style="3" customWidth="1"/>
    <col min="217" max="217" width="17.125" style="3" customWidth="1"/>
    <col min="218" max="218" width="1.625" style="3" customWidth="1"/>
    <col min="219" max="219" width="17.125" style="3" customWidth="1"/>
    <col min="220" max="220" width="1.625" style="3" customWidth="1"/>
    <col min="221" max="221" width="17.125" style="3" customWidth="1"/>
    <col min="222" max="222" width="1.625" style="3" customWidth="1"/>
    <col min="223" max="223" width="17.125" style="3" customWidth="1"/>
    <col min="224" max="224" width="1.625" style="3" customWidth="1"/>
    <col min="225" max="225" width="17.125" style="3" customWidth="1"/>
    <col min="226" max="226" width="1.625" style="3" customWidth="1"/>
    <col min="227" max="227" width="17.125" style="3" customWidth="1"/>
    <col min="228" max="228" width="1.625" style="3" customWidth="1"/>
    <col min="229" max="229" width="17.125" style="3" customWidth="1"/>
    <col min="230" max="230" width="1.625" style="3" customWidth="1"/>
    <col min="231" max="231" width="17.125" style="3" customWidth="1"/>
    <col min="232" max="232" width="1.625" style="3" customWidth="1"/>
    <col min="233" max="233" width="17.125" style="3" customWidth="1"/>
    <col min="234" max="234" width="1.625" style="3" customWidth="1"/>
    <col min="235" max="235" width="17.125" style="3" customWidth="1"/>
    <col min="236" max="236" width="1.625" style="3" customWidth="1"/>
    <col min="237" max="237" width="17.125" style="3" customWidth="1"/>
    <col min="238" max="238" width="1.625" style="3" customWidth="1"/>
    <col min="239" max="239" width="17.125" style="3" customWidth="1"/>
    <col min="240" max="240" width="1.625" style="3" customWidth="1"/>
    <col min="241" max="241" width="17.125" style="3" customWidth="1"/>
    <col min="242" max="242" width="1.625" style="3" customWidth="1"/>
    <col min="243" max="243" width="17.125" style="3" customWidth="1"/>
    <col min="244" max="244" width="1.625" style="3" customWidth="1"/>
    <col min="245" max="245" width="17.125" style="3" customWidth="1"/>
    <col min="246" max="246" width="1.625" style="3" customWidth="1"/>
    <col min="247" max="247" width="17.125" style="3" customWidth="1"/>
    <col min="248" max="248" width="1.625" style="3" customWidth="1"/>
    <col min="249" max="16384" width="1.625" style="3"/>
  </cols>
  <sheetData>
    <row r="1" spans="1:90" ht="9" customHeight="1">
      <c r="A1" s="1"/>
      <c r="B1" s="2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3"/>
      <c r="O1" s="1"/>
      <c r="P1" s="3"/>
      <c r="Q1" s="1"/>
      <c r="R1" s="3"/>
      <c r="S1" s="1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</row>
    <row r="2" spans="1:90" ht="24" customHeight="1">
      <c r="A2" s="1"/>
      <c r="B2" s="2"/>
      <c r="C2" s="2"/>
      <c r="D2" s="4" t="s">
        <v>0</v>
      </c>
      <c r="E2" s="4"/>
      <c r="F2" s="4"/>
      <c r="G2" s="4"/>
      <c r="H2" s="4"/>
      <c r="I2" s="5"/>
      <c r="J2" s="4"/>
      <c r="K2" s="4"/>
      <c r="L2" s="4"/>
      <c r="M2" s="4"/>
      <c r="N2" s="3"/>
      <c r="O2" s="4"/>
      <c r="P2" s="3"/>
      <c r="Q2" s="4"/>
      <c r="R2" s="3"/>
      <c r="S2" s="4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</row>
    <row r="3" spans="1:90" ht="20.100000000000001" customHeight="1">
      <c r="A3" s="1"/>
      <c r="B3" s="2"/>
      <c r="C3" s="2"/>
      <c r="D3" s="6" t="s">
        <v>1</v>
      </c>
      <c r="E3" s="7" t="s">
        <v>2</v>
      </c>
      <c r="F3" s="8"/>
      <c r="G3" s="8"/>
      <c r="H3" s="9"/>
      <c r="I3" s="10"/>
      <c r="J3" s="9"/>
      <c r="K3" s="9"/>
      <c r="L3" s="9"/>
      <c r="M3" s="9"/>
      <c r="N3" s="3"/>
      <c r="O3" s="9"/>
      <c r="P3" s="3"/>
      <c r="Q3" s="9"/>
      <c r="R3" s="3"/>
      <c r="S3" s="9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</row>
    <row r="4" spans="1:90" ht="14.1" customHeight="1">
      <c r="A4" s="1"/>
      <c r="B4" s="2" t="s">
        <v>3</v>
      </c>
      <c r="C4" s="2" t="s">
        <v>4</v>
      </c>
      <c r="D4" s="205" t="s">
        <v>5</v>
      </c>
      <c r="E4" s="206"/>
      <c r="F4" s="11"/>
      <c r="G4" s="12"/>
      <c r="H4" s="13"/>
      <c r="I4" s="14"/>
      <c r="J4" s="11"/>
      <c r="K4" s="11"/>
      <c r="L4" s="15"/>
      <c r="M4" s="207" t="s">
        <v>84</v>
      </c>
      <c r="N4" s="199"/>
      <c r="O4" s="198" t="s">
        <v>85</v>
      </c>
      <c r="P4" s="199"/>
      <c r="Q4" s="198" t="s">
        <v>86</v>
      </c>
      <c r="R4" s="199"/>
      <c r="S4" s="198" t="s">
        <v>87</v>
      </c>
      <c r="T4" s="199"/>
      <c r="U4" s="198" t="s">
        <v>88</v>
      </c>
      <c r="V4" s="199"/>
      <c r="W4" s="198" t="s">
        <v>89</v>
      </c>
      <c r="X4" s="199"/>
      <c r="Y4" s="207" t="s">
        <v>90</v>
      </c>
      <c r="Z4" s="199"/>
      <c r="AA4" s="198" t="s">
        <v>91</v>
      </c>
      <c r="AB4" s="199"/>
      <c r="AC4" s="198" t="s">
        <v>92</v>
      </c>
      <c r="AD4" s="199"/>
      <c r="AE4" s="198" t="s">
        <v>93</v>
      </c>
      <c r="AF4" s="199"/>
      <c r="AG4" s="198" t="s">
        <v>94</v>
      </c>
      <c r="AH4" s="199"/>
      <c r="AI4" s="198" t="s">
        <v>95</v>
      </c>
      <c r="AJ4" s="199"/>
      <c r="AK4" s="188"/>
      <c r="AL4" s="188"/>
      <c r="AM4" s="188"/>
      <c r="AN4" s="188"/>
      <c r="AO4" s="188"/>
      <c r="AP4" s="188"/>
      <c r="AQ4" s="188"/>
      <c r="AR4" s="188"/>
      <c r="AS4" s="188"/>
      <c r="AT4" s="188"/>
      <c r="AU4" s="188"/>
      <c r="AV4" s="188"/>
      <c r="AW4" s="188"/>
      <c r="AX4" s="188"/>
      <c r="AY4" s="188"/>
      <c r="AZ4" s="188"/>
      <c r="BA4" s="188"/>
      <c r="BB4" s="188"/>
      <c r="BC4" s="188"/>
      <c r="BD4" s="188"/>
      <c r="BE4" s="188"/>
      <c r="BF4" s="188"/>
      <c r="BG4" s="188"/>
      <c r="BH4" s="188"/>
      <c r="BI4" s="188"/>
      <c r="BJ4" s="188"/>
      <c r="BK4" s="188"/>
      <c r="BL4" s="188"/>
      <c r="BM4" s="188"/>
      <c r="BN4" s="188"/>
      <c r="BO4" s="188"/>
      <c r="BP4" s="188"/>
      <c r="BQ4" s="188"/>
      <c r="BR4" s="188"/>
      <c r="BS4" s="188"/>
      <c r="BT4" s="188"/>
      <c r="BU4" s="188"/>
      <c r="BV4" s="188"/>
      <c r="BW4" s="188"/>
      <c r="BX4" s="188"/>
      <c r="BY4" s="188"/>
      <c r="BZ4" s="188"/>
      <c r="CA4" s="188"/>
      <c r="CB4" s="188"/>
      <c r="CC4" s="188"/>
      <c r="CD4" s="188"/>
      <c r="CE4" s="188"/>
      <c r="CF4" s="188"/>
      <c r="CG4" s="3"/>
      <c r="CH4" s="3"/>
      <c r="CI4" s="3"/>
      <c r="CJ4" s="3"/>
      <c r="CK4" s="3"/>
      <c r="CL4" s="3"/>
    </row>
    <row r="5" spans="1:90" ht="14.1" customHeight="1">
      <c r="A5" s="1"/>
      <c r="B5" s="16">
        <v>3</v>
      </c>
      <c r="C5" s="16">
        <v>1</v>
      </c>
      <c r="D5" s="194" t="s">
        <v>7</v>
      </c>
      <c r="E5" s="195"/>
      <c r="F5" s="180" t="s">
        <v>8</v>
      </c>
      <c r="G5" s="181"/>
      <c r="H5" s="202" t="s">
        <v>9</v>
      </c>
      <c r="I5" s="181"/>
      <c r="J5" s="19" t="s">
        <v>10</v>
      </c>
      <c r="K5" s="19" t="s">
        <v>11</v>
      </c>
      <c r="L5" s="21" t="s">
        <v>12</v>
      </c>
      <c r="M5" s="203" t="s">
        <v>96</v>
      </c>
      <c r="N5" s="204"/>
      <c r="O5" s="203" t="s">
        <v>97</v>
      </c>
      <c r="P5" s="204"/>
      <c r="Q5" s="203" t="s">
        <v>98</v>
      </c>
      <c r="R5" s="204"/>
      <c r="S5" s="203" t="s">
        <v>99</v>
      </c>
      <c r="T5" s="204"/>
      <c r="U5" s="203" t="s">
        <v>100</v>
      </c>
      <c r="V5" s="204"/>
      <c r="W5" s="203" t="s">
        <v>101</v>
      </c>
      <c r="X5" s="204"/>
      <c r="Y5" s="203" t="s">
        <v>102</v>
      </c>
      <c r="Z5" s="204"/>
      <c r="AA5" s="203" t="s">
        <v>103</v>
      </c>
      <c r="AB5" s="204"/>
      <c r="AC5" s="203" t="s">
        <v>104</v>
      </c>
      <c r="AD5" s="204"/>
      <c r="AE5" s="203" t="s">
        <v>105</v>
      </c>
      <c r="AF5" s="204"/>
      <c r="AG5" s="203" t="s">
        <v>106</v>
      </c>
      <c r="AH5" s="204"/>
      <c r="AI5" s="203" t="s">
        <v>107</v>
      </c>
      <c r="AJ5" s="204"/>
      <c r="AK5" s="201"/>
      <c r="AL5" s="201"/>
      <c r="AM5" s="201"/>
      <c r="AN5" s="201"/>
      <c r="AO5" s="201"/>
      <c r="AP5" s="201"/>
      <c r="AQ5" s="201"/>
      <c r="AR5" s="201"/>
      <c r="AS5" s="201"/>
      <c r="AT5" s="201"/>
      <c r="AU5" s="201"/>
      <c r="AV5" s="201"/>
      <c r="AW5" s="201"/>
      <c r="AX5" s="201"/>
      <c r="AY5" s="201"/>
      <c r="AZ5" s="201"/>
      <c r="BA5" s="201"/>
      <c r="BB5" s="201"/>
      <c r="BC5" s="201"/>
      <c r="BD5" s="201"/>
      <c r="BE5" s="201"/>
      <c r="BF5" s="201"/>
      <c r="BG5" s="201"/>
      <c r="BH5" s="201"/>
      <c r="BI5" s="201"/>
      <c r="BJ5" s="201"/>
      <c r="BK5" s="201"/>
      <c r="BL5" s="201"/>
      <c r="BM5" s="201"/>
      <c r="BN5" s="201"/>
      <c r="BO5" s="201"/>
      <c r="BP5" s="201"/>
      <c r="BQ5" s="201"/>
      <c r="BR5" s="201"/>
      <c r="BS5" s="201"/>
      <c r="BT5" s="201"/>
      <c r="BU5" s="201"/>
      <c r="BV5" s="201"/>
      <c r="BW5" s="201"/>
      <c r="BX5" s="201"/>
      <c r="BY5" s="201"/>
      <c r="BZ5" s="201"/>
      <c r="CA5" s="201"/>
      <c r="CB5" s="201"/>
      <c r="CC5" s="201"/>
      <c r="CD5" s="201"/>
      <c r="CE5" s="201"/>
      <c r="CF5" s="201"/>
      <c r="CG5" s="3"/>
      <c r="CH5" s="3"/>
      <c r="CI5" s="3"/>
      <c r="CJ5" s="3"/>
      <c r="CK5" s="3"/>
      <c r="CL5" s="3"/>
    </row>
    <row r="6" spans="1:90" ht="14.1" customHeight="1">
      <c r="A6" s="1"/>
      <c r="B6" s="16">
        <v>50</v>
      </c>
      <c r="C6" s="16">
        <v>1</v>
      </c>
      <c r="D6" s="194" t="s">
        <v>14</v>
      </c>
      <c r="E6" s="195"/>
      <c r="F6" s="17"/>
      <c r="G6" s="18"/>
      <c r="H6" s="22"/>
      <c r="I6" s="20"/>
      <c r="J6" s="17"/>
      <c r="K6" s="17"/>
      <c r="L6" s="23"/>
      <c r="M6" s="196" t="s">
        <v>108</v>
      </c>
      <c r="N6" s="175"/>
      <c r="O6" s="196" t="s">
        <v>108</v>
      </c>
      <c r="P6" s="175"/>
      <c r="Q6" s="196" t="s">
        <v>108</v>
      </c>
      <c r="R6" s="175"/>
      <c r="S6" s="196" t="s">
        <v>108</v>
      </c>
      <c r="T6" s="175"/>
      <c r="U6" s="196" t="s">
        <v>108</v>
      </c>
      <c r="V6" s="175"/>
      <c r="W6" s="196" t="s">
        <v>108</v>
      </c>
      <c r="X6" s="175"/>
      <c r="Y6" s="196" t="s">
        <v>108</v>
      </c>
      <c r="Z6" s="175"/>
      <c r="AA6" s="196" t="s">
        <v>108</v>
      </c>
      <c r="AB6" s="175"/>
      <c r="AC6" s="196" t="s">
        <v>108</v>
      </c>
      <c r="AD6" s="175"/>
      <c r="AE6" s="196" t="s">
        <v>108</v>
      </c>
      <c r="AF6" s="175"/>
      <c r="AG6" s="196" t="s">
        <v>108</v>
      </c>
      <c r="AH6" s="175"/>
      <c r="AI6" s="196" t="s">
        <v>108</v>
      </c>
      <c r="AJ6" s="175"/>
      <c r="AK6" s="188"/>
      <c r="AL6" s="188"/>
      <c r="AM6" s="188"/>
      <c r="AN6" s="188"/>
      <c r="AO6" s="188"/>
      <c r="AP6" s="188"/>
      <c r="AQ6" s="188"/>
      <c r="AR6" s="188"/>
      <c r="AS6" s="188"/>
      <c r="AT6" s="188"/>
      <c r="AU6" s="188"/>
      <c r="AV6" s="188"/>
      <c r="AW6" s="188"/>
      <c r="AX6" s="188"/>
      <c r="AY6" s="188"/>
      <c r="AZ6" s="188"/>
      <c r="BA6" s="188"/>
      <c r="BB6" s="188"/>
      <c r="BC6" s="188"/>
      <c r="BD6" s="188"/>
      <c r="BE6" s="188"/>
      <c r="BF6" s="188"/>
      <c r="BG6" s="188"/>
      <c r="BH6" s="188"/>
      <c r="BI6" s="188"/>
      <c r="BJ6" s="188"/>
      <c r="BK6" s="188"/>
      <c r="BL6" s="188"/>
      <c r="BM6" s="188"/>
      <c r="BN6" s="188"/>
      <c r="BO6" s="188"/>
      <c r="BP6" s="188"/>
      <c r="BQ6" s="188"/>
      <c r="BR6" s="188"/>
      <c r="BS6" s="188"/>
      <c r="BT6" s="188"/>
      <c r="BU6" s="188"/>
      <c r="BV6" s="188"/>
      <c r="BW6" s="188"/>
      <c r="BX6" s="188"/>
      <c r="BY6" s="188"/>
      <c r="BZ6" s="188"/>
      <c r="CA6" s="188"/>
      <c r="CB6" s="188"/>
      <c r="CC6" s="188"/>
      <c r="CD6" s="188"/>
      <c r="CE6" s="188"/>
      <c r="CF6" s="188"/>
      <c r="CG6" s="3"/>
      <c r="CH6" s="3"/>
      <c r="CI6" s="3"/>
      <c r="CJ6" s="3"/>
      <c r="CK6" s="3"/>
      <c r="CL6" s="3"/>
    </row>
    <row r="7" spans="1:90" ht="14.1" customHeight="1">
      <c r="A7" s="1"/>
      <c r="B7" s="16">
        <v>7</v>
      </c>
      <c r="C7" s="16">
        <v>1</v>
      </c>
      <c r="D7" s="194" t="s">
        <v>15</v>
      </c>
      <c r="E7" s="195"/>
      <c r="F7" s="17"/>
      <c r="G7" s="18"/>
      <c r="H7" s="24">
        <v>20</v>
      </c>
      <c r="I7" s="25" t="s">
        <v>16</v>
      </c>
      <c r="J7" s="23"/>
      <c r="K7" s="17"/>
      <c r="L7" s="23"/>
      <c r="M7" s="196" t="s">
        <v>17</v>
      </c>
      <c r="N7" s="175"/>
      <c r="O7" s="174" t="s">
        <v>17</v>
      </c>
      <c r="P7" s="175"/>
      <c r="Q7" s="196" t="s">
        <v>17</v>
      </c>
      <c r="R7" s="175"/>
      <c r="S7" s="174" t="s">
        <v>17</v>
      </c>
      <c r="T7" s="175"/>
      <c r="U7" s="196" t="s">
        <v>17</v>
      </c>
      <c r="V7" s="175"/>
      <c r="W7" s="174" t="s">
        <v>17</v>
      </c>
      <c r="X7" s="175"/>
      <c r="Y7" s="196" t="s">
        <v>17</v>
      </c>
      <c r="Z7" s="175"/>
      <c r="AA7" s="174" t="s">
        <v>17</v>
      </c>
      <c r="AB7" s="175"/>
      <c r="AC7" s="196" t="s">
        <v>17</v>
      </c>
      <c r="AD7" s="175"/>
      <c r="AE7" s="174" t="s">
        <v>17</v>
      </c>
      <c r="AF7" s="175"/>
      <c r="AG7" s="196" t="s">
        <v>17</v>
      </c>
      <c r="AH7" s="175"/>
      <c r="AI7" s="174" t="s">
        <v>17</v>
      </c>
      <c r="AJ7" s="175"/>
      <c r="AK7" s="188"/>
      <c r="AL7" s="188"/>
      <c r="AM7" s="188"/>
      <c r="AN7" s="188"/>
      <c r="AO7" s="188"/>
      <c r="AP7" s="188"/>
      <c r="AQ7" s="188"/>
      <c r="AR7" s="188"/>
      <c r="AS7" s="188"/>
      <c r="AT7" s="188"/>
      <c r="AU7" s="188"/>
      <c r="AV7" s="188"/>
      <c r="AW7" s="188"/>
      <c r="AX7" s="188"/>
      <c r="AY7" s="188"/>
      <c r="AZ7" s="188"/>
      <c r="BA7" s="188"/>
      <c r="BB7" s="188"/>
      <c r="BC7" s="188"/>
      <c r="BD7" s="188"/>
      <c r="BE7" s="188"/>
      <c r="BF7" s="188"/>
      <c r="BG7" s="188"/>
      <c r="BH7" s="188"/>
      <c r="BI7" s="188"/>
      <c r="BJ7" s="188"/>
      <c r="BK7" s="188"/>
      <c r="BL7" s="188"/>
      <c r="BM7" s="188"/>
      <c r="BN7" s="188"/>
      <c r="BO7" s="188"/>
      <c r="BP7" s="188"/>
      <c r="BQ7" s="188"/>
      <c r="BR7" s="188"/>
      <c r="BS7" s="188"/>
      <c r="BT7" s="188"/>
      <c r="BU7" s="188"/>
      <c r="BV7" s="188"/>
      <c r="BW7" s="188"/>
      <c r="BX7" s="188"/>
      <c r="BY7" s="188"/>
      <c r="BZ7" s="188"/>
      <c r="CA7" s="188"/>
      <c r="CB7" s="188"/>
      <c r="CC7" s="188"/>
      <c r="CD7" s="188"/>
      <c r="CE7" s="188"/>
      <c r="CF7" s="188"/>
      <c r="CG7" s="3"/>
      <c r="CH7" s="3"/>
      <c r="CI7" s="3"/>
      <c r="CJ7" s="3"/>
      <c r="CK7" s="3"/>
      <c r="CL7" s="3"/>
    </row>
    <row r="8" spans="1:90" ht="14.1" customHeight="1">
      <c r="A8" s="1"/>
      <c r="B8" s="16">
        <v>28</v>
      </c>
      <c r="C8" s="16">
        <v>1</v>
      </c>
      <c r="D8" s="194" t="s">
        <v>18</v>
      </c>
      <c r="E8" s="195"/>
      <c r="F8" s="17"/>
      <c r="G8" s="18"/>
      <c r="H8" s="24">
        <v>10</v>
      </c>
      <c r="I8" s="26" t="s">
        <v>19</v>
      </c>
      <c r="J8" s="23"/>
      <c r="K8" s="17"/>
      <c r="L8" s="23"/>
      <c r="M8" s="196" t="s">
        <v>109</v>
      </c>
      <c r="N8" s="175"/>
      <c r="O8" s="174" t="s">
        <v>109</v>
      </c>
      <c r="P8" s="175"/>
      <c r="Q8" s="174" t="s">
        <v>109</v>
      </c>
      <c r="R8" s="175"/>
      <c r="S8" s="174" t="s">
        <v>109</v>
      </c>
      <c r="T8" s="175"/>
      <c r="U8" s="174" t="s">
        <v>109</v>
      </c>
      <c r="V8" s="175"/>
      <c r="W8" s="174" t="s">
        <v>109</v>
      </c>
      <c r="X8" s="175"/>
      <c r="Y8" s="196" t="s">
        <v>109</v>
      </c>
      <c r="Z8" s="175"/>
      <c r="AA8" s="174" t="s">
        <v>109</v>
      </c>
      <c r="AB8" s="175"/>
      <c r="AC8" s="174" t="s">
        <v>109</v>
      </c>
      <c r="AD8" s="175"/>
      <c r="AE8" s="174" t="s">
        <v>109</v>
      </c>
      <c r="AF8" s="175"/>
      <c r="AG8" s="174" t="s">
        <v>109</v>
      </c>
      <c r="AH8" s="175"/>
      <c r="AI8" s="174" t="s">
        <v>109</v>
      </c>
      <c r="AJ8" s="175"/>
      <c r="AK8" s="188"/>
      <c r="AL8" s="188"/>
      <c r="AM8" s="188"/>
      <c r="AN8" s="188"/>
      <c r="AO8" s="188"/>
      <c r="AP8" s="188"/>
      <c r="AQ8" s="188"/>
      <c r="AR8" s="188"/>
      <c r="AS8" s="188"/>
      <c r="AT8" s="188"/>
      <c r="AU8" s="188"/>
      <c r="AV8" s="188"/>
      <c r="AW8" s="188"/>
      <c r="AX8" s="188"/>
      <c r="AY8" s="188"/>
      <c r="AZ8" s="188"/>
      <c r="BA8" s="188"/>
      <c r="BB8" s="188"/>
      <c r="BC8" s="188"/>
      <c r="BD8" s="188"/>
      <c r="BE8" s="188"/>
      <c r="BF8" s="188"/>
      <c r="BG8" s="188"/>
      <c r="BH8" s="188"/>
      <c r="BI8" s="188"/>
      <c r="BJ8" s="188"/>
      <c r="BK8" s="188"/>
      <c r="BL8" s="188"/>
      <c r="BM8" s="188"/>
      <c r="BN8" s="188"/>
      <c r="BO8" s="188"/>
      <c r="BP8" s="188"/>
      <c r="BQ8" s="188"/>
      <c r="BR8" s="188"/>
      <c r="BS8" s="188"/>
      <c r="BT8" s="188"/>
      <c r="BU8" s="188"/>
      <c r="BV8" s="188"/>
      <c r="BW8" s="188"/>
      <c r="BX8" s="188"/>
      <c r="BY8" s="188"/>
      <c r="BZ8" s="188"/>
      <c r="CA8" s="188"/>
      <c r="CB8" s="188"/>
      <c r="CC8" s="188"/>
      <c r="CD8" s="188"/>
      <c r="CE8" s="188"/>
      <c r="CF8" s="188"/>
      <c r="CG8" s="3"/>
      <c r="CH8" s="3"/>
      <c r="CI8" s="3"/>
      <c r="CJ8" s="3"/>
      <c r="CK8" s="3"/>
      <c r="CL8" s="3"/>
    </row>
    <row r="9" spans="1:90" ht="14.1" customHeight="1">
      <c r="A9" s="1"/>
      <c r="B9" s="16">
        <v>105</v>
      </c>
      <c r="C9" s="16">
        <v>1</v>
      </c>
      <c r="D9" s="194" t="s">
        <v>21</v>
      </c>
      <c r="E9" s="195"/>
      <c r="F9" s="17"/>
      <c r="G9" s="18"/>
      <c r="H9" s="27"/>
      <c r="I9" s="20"/>
      <c r="J9" s="17"/>
      <c r="K9" s="17"/>
      <c r="L9" s="23"/>
      <c r="M9" s="196" t="s">
        <v>110</v>
      </c>
      <c r="N9" s="175"/>
      <c r="O9" s="196" t="s">
        <v>111</v>
      </c>
      <c r="P9" s="175"/>
      <c r="Q9" s="196" t="s">
        <v>111</v>
      </c>
      <c r="R9" s="175"/>
      <c r="S9" s="196" t="s">
        <v>110</v>
      </c>
      <c r="T9" s="175"/>
      <c r="U9" s="196" t="s">
        <v>111</v>
      </c>
      <c r="V9" s="175"/>
      <c r="W9" s="196" t="s">
        <v>110</v>
      </c>
      <c r="X9" s="175"/>
      <c r="Y9" s="196" t="s">
        <v>110</v>
      </c>
      <c r="Z9" s="175"/>
      <c r="AA9" s="196" t="s">
        <v>110</v>
      </c>
      <c r="AB9" s="175"/>
      <c r="AC9" s="196" t="s">
        <v>110</v>
      </c>
      <c r="AD9" s="175"/>
      <c r="AE9" s="196" t="s">
        <v>110</v>
      </c>
      <c r="AF9" s="175"/>
      <c r="AG9" s="196" t="s">
        <v>110</v>
      </c>
      <c r="AH9" s="175"/>
      <c r="AI9" s="196" t="s">
        <v>110</v>
      </c>
      <c r="AJ9" s="175"/>
      <c r="AK9" s="188"/>
      <c r="AL9" s="188"/>
      <c r="AM9" s="188"/>
      <c r="AN9" s="188"/>
      <c r="AO9" s="188"/>
      <c r="AP9" s="188"/>
      <c r="AQ9" s="188"/>
      <c r="AR9" s="188"/>
      <c r="AS9" s="188"/>
      <c r="AT9" s="188"/>
      <c r="AU9" s="188"/>
      <c r="AV9" s="188"/>
      <c r="AW9" s="188"/>
      <c r="AX9" s="188"/>
      <c r="AY9" s="188"/>
      <c r="AZ9" s="188"/>
      <c r="BA9" s="188"/>
      <c r="BB9" s="188"/>
      <c r="BC9" s="188"/>
      <c r="BD9" s="188"/>
      <c r="BE9" s="188"/>
      <c r="BF9" s="188"/>
      <c r="BG9" s="188"/>
      <c r="BH9" s="188"/>
      <c r="BI9" s="188"/>
      <c r="BJ9" s="188"/>
      <c r="BK9" s="188"/>
      <c r="BL9" s="188"/>
      <c r="BM9" s="188"/>
      <c r="BN9" s="188"/>
      <c r="BO9" s="188"/>
      <c r="BP9" s="188"/>
      <c r="BQ9" s="188"/>
      <c r="BR9" s="188"/>
      <c r="BS9" s="188"/>
      <c r="BT9" s="188"/>
      <c r="BU9" s="188"/>
      <c r="BV9" s="188"/>
      <c r="BW9" s="188"/>
      <c r="BX9" s="188"/>
      <c r="BY9" s="188"/>
      <c r="BZ9" s="188"/>
      <c r="CA9" s="188"/>
      <c r="CB9" s="188"/>
      <c r="CC9" s="188"/>
      <c r="CD9" s="188"/>
      <c r="CE9" s="188"/>
      <c r="CF9" s="188"/>
      <c r="CG9" s="3"/>
      <c r="CH9" s="3"/>
      <c r="CI9" s="3"/>
      <c r="CJ9" s="3"/>
      <c r="CK9" s="3"/>
      <c r="CL9" s="3"/>
    </row>
    <row r="10" spans="1:90" ht="14.1" customHeight="1">
      <c r="A10" s="1"/>
      <c r="B10" s="16">
        <v>11</v>
      </c>
      <c r="C10" s="16"/>
      <c r="D10" s="189" t="s">
        <v>22</v>
      </c>
      <c r="E10" s="190"/>
      <c r="F10" s="28"/>
      <c r="G10" s="29"/>
      <c r="H10" s="191" t="str">
        <f>IF(L10=0,"",MAX(M10:XFD10))</f>
        <v/>
      </c>
      <c r="I10" s="192"/>
      <c r="J10" s="30" t="str">
        <f>IF(L10=0,"",MIN(M10:XFD10))</f>
        <v/>
      </c>
      <c r="K10" s="30" t="str">
        <f>IFERROR(AVERAGE(M10:XFD10),"")</f>
        <v/>
      </c>
      <c r="L10" s="173">
        <f>COUNT(M10:AJ10)</f>
        <v>0</v>
      </c>
      <c r="M10" s="193" t="s">
        <v>112</v>
      </c>
      <c r="N10" s="186"/>
      <c r="O10" s="185" t="s">
        <v>113</v>
      </c>
      <c r="P10" s="186"/>
      <c r="Q10" s="185" t="s">
        <v>114</v>
      </c>
      <c r="R10" s="186"/>
      <c r="S10" s="185" t="s">
        <v>115</v>
      </c>
      <c r="T10" s="186"/>
      <c r="U10" s="185" t="s">
        <v>116</v>
      </c>
      <c r="V10" s="186"/>
      <c r="W10" s="185" t="s">
        <v>117</v>
      </c>
      <c r="X10" s="186"/>
      <c r="Y10" s="193" t="s">
        <v>118</v>
      </c>
      <c r="Z10" s="186"/>
      <c r="AA10" s="185" t="s">
        <v>119</v>
      </c>
      <c r="AB10" s="186"/>
      <c r="AC10" s="185" t="s">
        <v>120</v>
      </c>
      <c r="AD10" s="186"/>
      <c r="AE10" s="185" t="s">
        <v>121</v>
      </c>
      <c r="AF10" s="186"/>
      <c r="AG10" s="185" t="s">
        <v>122</v>
      </c>
      <c r="AH10" s="186"/>
      <c r="AI10" s="185" t="s">
        <v>123</v>
      </c>
      <c r="AJ10" s="186"/>
      <c r="AK10" s="182"/>
      <c r="AL10" s="182"/>
      <c r="AM10" s="182"/>
      <c r="AN10" s="182"/>
      <c r="AO10" s="182"/>
      <c r="AP10" s="182"/>
      <c r="AQ10" s="182"/>
      <c r="AR10" s="182"/>
      <c r="AS10" s="182"/>
      <c r="AT10" s="182"/>
      <c r="AU10" s="182"/>
      <c r="AV10" s="182"/>
      <c r="AW10" s="182"/>
      <c r="AX10" s="182"/>
      <c r="AY10" s="182"/>
      <c r="AZ10" s="182"/>
      <c r="BA10" s="182"/>
      <c r="BB10" s="182"/>
      <c r="BC10" s="182"/>
      <c r="BD10" s="182"/>
      <c r="BE10" s="182"/>
      <c r="BF10" s="182"/>
      <c r="BG10" s="182"/>
      <c r="BH10" s="182"/>
      <c r="BI10" s="182"/>
      <c r="BJ10" s="182"/>
      <c r="BK10" s="182"/>
      <c r="BL10" s="182"/>
      <c r="BM10" s="182"/>
      <c r="BN10" s="182"/>
      <c r="BO10" s="182"/>
      <c r="BP10" s="182"/>
      <c r="BQ10" s="182"/>
      <c r="BR10" s="182"/>
      <c r="BS10" s="182"/>
      <c r="BT10" s="182"/>
      <c r="BU10" s="182"/>
      <c r="BV10" s="182"/>
      <c r="BW10" s="182"/>
      <c r="BX10" s="182"/>
      <c r="BY10" s="182"/>
      <c r="BZ10" s="182"/>
      <c r="CA10" s="182"/>
      <c r="CB10" s="182"/>
      <c r="CC10" s="182"/>
      <c r="CD10" s="182"/>
      <c r="CE10" s="182"/>
      <c r="CF10" s="182"/>
      <c r="CG10" s="3"/>
      <c r="CH10" s="3"/>
      <c r="CI10" s="3"/>
      <c r="CJ10" s="3"/>
      <c r="CK10" s="3"/>
      <c r="CL10" s="3"/>
    </row>
    <row r="11" spans="1:90" ht="14.1" customHeight="1">
      <c r="A11" s="1"/>
      <c r="B11" s="16">
        <v>200001</v>
      </c>
      <c r="C11" s="16"/>
      <c r="D11" s="183" t="s">
        <v>24</v>
      </c>
      <c r="E11" s="184"/>
      <c r="F11" s="31" t="s">
        <v>25</v>
      </c>
      <c r="G11" s="32" t="s">
        <v>26</v>
      </c>
      <c r="H11" s="33">
        <f>IF(L11=0,"",MAX(M11:XFD11))</f>
        <v>0</v>
      </c>
      <c r="I11" s="34"/>
      <c r="J11" s="35">
        <f>IF(L11=0,"",MIN(M11:XFD11))</f>
        <v>0</v>
      </c>
      <c r="K11" s="114">
        <f>IFERROR(AVERAGE(M11:XFD11),"")</f>
        <v>0</v>
      </c>
      <c r="L11" s="35">
        <f>COUNT(M11:XFD11)</f>
        <v>12</v>
      </c>
      <c r="M11" s="33">
        <v>0</v>
      </c>
      <c r="N11" s="34"/>
      <c r="O11" s="33">
        <v>0</v>
      </c>
      <c r="P11" s="34"/>
      <c r="Q11" s="33">
        <v>0</v>
      </c>
      <c r="R11" s="34"/>
      <c r="S11" s="33">
        <v>0</v>
      </c>
      <c r="T11" s="34"/>
      <c r="U11" s="33">
        <v>0</v>
      </c>
      <c r="V11" s="34"/>
      <c r="W11" s="33">
        <v>0</v>
      </c>
      <c r="X11" s="34"/>
      <c r="Y11" s="33">
        <v>0</v>
      </c>
      <c r="Z11" s="34"/>
      <c r="AA11" s="33">
        <v>0</v>
      </c>
      <c r="AB11" s="34"/>
      <c r="AC11" s="33">
        <v>0</v>
      </c>
      <c r="AD11" s="34"/>
      <c r="AE11" s="33">
        <v>0</v>
      </c>
      <c r="AF11" s="34"/>
      <c r="AG11" s="33">
        <v>0</v>
      </c>
      <c r="AH11" s="34"/>
      <c r="AI11" s="33">
        <v>0</v>
      </c>
      <c r="AJ11" s="34"/>
      <c r="AK11" s="147"/>
      <c r="AL11" s="122"/>
      <c r="AM11" s="147"/>
      <c r="AN11" s="122"/>
      <c r="AO11" s="147"/>
      <c r="AP11" s="122"/>
      <c r="AQ11" s="147"/>
      <c r="AR11" s="122"/>
      <c r="AS11" s="147"/>
      <c r="AT11" s="122"/>
      <c r="AU11" s="147"/>
      <c r="AV11" s="122"/>
      <c r="AW11" s="147"/>
      <c r="AX11" s="122"/>
      <c r="AY11" s="147"/>
      <c r="AZ11" s="122"/>
      <c r="BA11" s="147"/>
      <c r="BB11" s="122"/>
      <c r="BC11" s="147"/>
      <c r="BD11" s="122"/>
      <c r="BE11" s="147"/>
      <c r="BF11" s="122"/>
      <c r="BG11" s="147"/>
      <c r="BH11" s="122"/>
      <c r="BI11" s="147"/>
      <c r="BJ11" s="122"/>
      <c r="BK11" s="147"/>
      <c r="BL11" s="122"/>
      <c r="BM11" s="147"/>
      <c r="BN11" s="122"/>
      <c r="BO11" s="147"/>
      <c r="BP11" s="122"/>
      <c r="BQ11" s="147"/>
      <c r="BR11" s="122"/>
      <c r="BS11" s="147"/>
      <c r="BT11" s="122"/>
      <c r="BU11" s="147"/>
      <c r="BV11" s="122"/>
      <c r="BW11" s="147"/>
      <c r="BX11" s="122"/>
      <c r="BY11" s="147"/>
      <c r="BZ11" s="122"/>
      <c r="CA11" s="147"/>
      <c r="CB11" s="122"/>
      <c r="CC11" s="147"/>
      <c r="CD11" s="122"/>
      <c r="CE11" s="147"/>
      <c r="CF11" s="122"/>
      <c r="CG11" s="3"/>
      <c r="CH11" s="3"/>
      <c r="CI11" s="3"/>
      <c r="CJ11" s="3"/>
      <c r="CK11" s="3"/>
      <c r="CL11" s="3"/>
    </row>
    <row r="12" spans="1:90" ht="14.1" customHeight="1">
      <c r="A12" s="36"/>
      <c r="B12" s="16">
        <v>200002</v>
      </c>
      <c r="C12" s="16"/>
      <c r="D12" s="174" t="s">
        <v>27</v>
      </c>
      <c r="E12" s="175"/>
      <c r="F12" s="180" t="s">
        <v>28</v>
      </c>
      <c r="G12" s="181"/>
      <c r="H12" s="37">
        <f>IF(L12=0,"",MAX(M12:XFD12))</f>
        <v>0</v>
      </c>
      <c r="I12" s="34"/>
      <c r="J12" s="38">
        <f>IF(L12=0,"",MIN(M12:XFD12))</f>
        <v>0</v>
      </c>
      <c r="K12" s="37" t="s">
        <v>29</v>
      </c>
      <c r="L12" s="39">
        <f t="shared" ref="L12:L61" si="0">COUNT(M12:XFD12)</f>
        <v>12</v>
      </c>
      <c r="M12" s="37">
        <v>0</v>
      </c>
      <c r="N12" s="34"/>
      <c r="O12" s="37">
        <v>0</v>
      </c>
      <c r="P12" s="34"/>
      <c r="Q12" s="37">
        <v>0</v>
      </c>
      <c r="R12" s="34"/>
      <c r="S12" s="37">
        <v>0</v>
      </c>
      <c r="T12" s="34"/>
      <c r="U12" s="37">
        <v>0</v>
      </c>
      <c r="V12" s="34"/>
      <c r="W12" s="37">
        <v>0</v>
      </c>
      <c r="X12" s="34"/>
      <c r="Y12" s="37">
        <v>0</v>
      </c>
      <c r="Z12" s="34"/>
      <c r="AA12" s="37">
        <v>0</v>
      </c>
      <c r="AB12" s="34"/>
      <c r="AC12" s="37">
        <v>0</v>
      </c>
      <c r="AD12" s="34"/>
      <c r="AE12" s="37">
        <v>0</v>
      </c>
      <c r="AF12" s="34"/>
      <c r="AG12" s="37">
        <v>0</v>
      </c>
      <c r="AH12" s="34"/>
      <c r="AI12" s="37">
        <v>0</v>
      </c>
      <c r="AJ12" s="34"/>
      <c r="AK12" s="148"/>
      <c r="AL12" s="122"/>
      <c r="AM12" s="148"/>
      <c r="AN12" s="122"/>
      <c r="AO12" s="148"/>
      <c r="AP12" s="122"/>
      <c r="AQ12" s="148"/>
      <c r="AR12" s="122"/>
      <c r="AS12" s="148"/>
      <c r="AT12" s="122"/>
      <c r="AU12" s="148"/>
      <c r="AV12" s="122"/>
      <c r="AW12" s="148"/>
      <c r="AX12" s="122"/>
      <c r="AY12" s="148"/>
      <c r="AZ12" s="122"/>
      <c r="BA12" s="148"/>
      <c r="BB12" s="122"/>
      <c r="BC12" s="148"/>
      <c r="BD12" s="122"/>
      <c r="BE12" s="148"/>
      <c r="BF12" s="122"/>
      <c r="BG12" s="148"/>
      <c r="BH12" s="122"/>
      <c r="BI12" s="148"/>
      <c r="BJ12" s="122"/>
      <c r="BK12" s="148"/>
      <c r="BL12" s="122"/>
      <c r="BM12" s="148"/>
      <c r="BN12" s="122"/>
      <c r="BO12" s="148"/>
      <c r="BP12" s="122"/>
      <c r="BQ12" s="148"/>
      <c r="BR12" s="122"/>
      <c r="BS12" s="148"/>
      <c r="BT12" s="122"/>
      <c r="BU12" s="148"/>
      <c r="BV12" s="122"/>
      <c r="BW12" s="148"/>
      <c r="BX12" s="122"/>
      <c r="BY12" s="148"/>
      <c r="BZ12" s="122"/>
      <c r="CA12" s="148"/>
      <c r="CB12" s="122"/>
      <c r="CC12" s="148"/>
      <c r="CD12" s="122"/>
      <c r="CE12" s="148"/>
      <c r="CF12" s="122"/>
      <c r="CG12" s="3"/>
      <c r="CH12" s="3"/>
      <c r="CI12" s="3"/>
      <c r="CJ12" s="3"/>
      <c r="CK12" s="3"/>
      <c r="CL12" s="3"/>
    </row>
    <row r="13" spans="1:90" ht="14.1" customHeight="1">
      <c r="A13" s="36"/>
      <c r="B13" s="16">
        <v>200003</v>
      </c>
      <c r="C13" s="16"/>
      <c r="D13" s="174" t="s">
        <v>30</v>
      </c>
      <c r="E13" s="175"/>
      <c r="F13" s="40">
        <v>3.0000000000000001E-3</v>
      </c>
      <c r="G13" s="18" t="s">
        <v>31</v>
      </c>
      <c r="H13" s="41">
        <f>IF(L13=0,"",MAX(M13:XFD13))</f>
        <v>0</v>
      </c>
      <c r="I13" s="34" t="str">
        <f>IF(H13="","",IF($F13*($H$7/100)&lt;H13,$I$7,IF($F13*($H$8/100)&lt;H13,$I$8,"")))</f>
        <v/>
      </c>
      <c r="J13" s="42">
        <f>IF(L13=0,"",MIN(M13:XFD13))</f>
        <v>0</v>
      </c>
      <c r="K13" s="43">
        <f>IFERROR(AVERAGE(M13:XFD13),"")</f>
        <v>0</v>
      </c>
      <c r="L13" s="39">
        <f t="shared" si="0"/>
        <v>1</v>
      </c>
      <c r="M13" s="41" t="s">
        <v>50</v>
      </c>
      <c r="N13" s="34" t="str">
        <f>IF(M13="","",IF($F13*($H$7/100)&lt;M13,$I$7,IF($F13*($H$8/100)&lt;M13,$I$8,"")))</f>
        <v/>
      </c>
      <c r="O13" s="41" t="s">
        <v>50</v>
      </c>
      <c r="P13" s="34" t="str">
        <f>IF(O13="","",IF($F13*($H$7/100)&lt;O13,$I$7,IF($F13*($H$8/100)&lt;O13,$I$8,"")))</f>
        <v/>
      </c>
      <c r="Q13" s="41" t="s">
        <v>50</v>
      </c>
      <c r="R13" s="34" t="str">
        <f>IF(Q13="","",IF($F13*($H$7/100)&lt;Q13,$I$7,IF($F13*($H$8/100)&lt;Q13,$I$8,"")))</f>
        <v/>
      </c>
      <c r="S13" s="41" t="s">
        <v>50</v>
      </c>
      <c r="T13" s="34" t="str">
        <f>IF(S13="","",IF($F13*($H$7/100)&lt;S13,$I$7,IF($F13*($H$8/100)&lt;S13,$I$8,"")))</f>
        <v/>
      </c>
      <c r="U13" s="41">
        <v>0</v>
      </c>
      <c r="V13" s="34" t="str">
        <f>IF(U13="","",IF($F13*($H$7/100)&lt;U13,$I$7,IF($F13*($H$8/100)&lt;U13,$I$8,"")))</f>
        <v/>
      </c>
      <c r="W13" s="41" t="s">
        <v>50</v>
      </c>
      <c r="X13" s="34" t="str">
        <f>IF(W13="","",IF($F13*($H$7/100)&lt;W13,$I$7,IF($F13*($H$8/100)&lt;W13,$I$8,"")))</f>
        <v/>
      </c>
      <c r="Y13" s="41" t="s">
        <v>50</v>
      </c>
      <c r="Z13" s="34" t="str">
        <f t="shared" ref="Z13:Z30" si="1">IF(Y13="","",IF($F13*($H$7/100)&lt;Y13,$I$7,IF($F13*($H$8/100)&lt;Y13,$I$8,"")))</f>
        <v/>
      </c>
      <c r="AA13" s="41" t="s">
        <v>50</v>
      </c>
      <c r="AB13" s="34" t="str">
        <f t="shared" ref="AB13:AB19" si="2">IF(AA13="","",IF($F13*($H$7/100)&lt;AA13,$I$7,IF($F13*($H$8/100)&lt;AA13,$I$8,"")))</f>
        <v/>
      </c>
      <c r="AC13" s="41" t="s">
        <v>50</v>
      </c>
      <c r="AD13" s="34" t="str">
        <f t="shared" ref="AD13:AD19" si="3">IF(AC13="","",IF($F13*($H$7/100)&lt;AC13,$I$7,IF($F13*($H$8/100)&lt;AC13,$I$8,"")))</f>
        <v/>
      </c>
      <c r="AE13" s="41" t="s">
        <v>50</v>
      </c>
      <c r="AF13" s="34" t="str">
        <f t="shared" ref="AF13:AF19" si="4">IF(AE13="","",IF($F13*($H$7/100)&lt;AE13,$I$7,IF($F13*($H$8/100)&lt;AE13,$I$8,"")))</f>
        <v/>
      </c>
      <c r="AG13" s="41" t="s">
        <v>50</v>
      </c>
      <c r="AH13" s="34" t="str">
        <f t="shared" ref="AH13:AH19" si="5">IF(AG13="","",IF($F13*($H$7/100)&lt;AG13,$I$7,IF($F13*($H$8/100)&lt;AG13,$I$8,"")))</f>
        <v/>
      </c>
      <c r="AI13" s="41" t="s">
        <v>50</v>
      </c>
      <c r="AJ13" s="34" t="str">
        <f t="shared" ref="AJ13:AJ19" si="6">IF(AI13="","",IF($F13*($H$7/100)&lt;AI13,$I$7,IF($F13*($H$8/100)&lt;AI13,$I$8,"")))</f>
        <v/>
      </c>
      <c r="AK13" s="149"/>
      <c r="AL13" s="122" t="str">
        <f>IF(AK13="","",IF($F13*($H$7/100)&lt;AK13,$I$7,IF($F13*($H$8/100)&lt;AK13,$I$8,"")))</f>
        <v/>
      </c>
      <c r="AM13" s="149"/>
      <c r="AN13" s="122" t="str">
        <f>IF(AM13="","",IF($F13*($H$7/100)&lt;AM13,$I$7,IF($F13*($H$8/100)&lt;AM13,$I$8,"")))</f>
        <v/>
      </c>
      <c r="AO13" s="149"/>
      <c r="AP13" s="122" t="str">
        <f>IF(AO13="","",IF($F13*($H$7/100)&lt;AO13,$I$7,IF($F13*($H$8/100)&lt;AO13,$I$8,"")))</f>
        <v/>
      </c>
      <c r="AQ13" s="149"/>
      <c r="AR13" s="122" t="str">
        <f>IF(AQ13="","",IF($F13*($H$7/100)&lt;AQ13,$I$7,IF($F13*($H$8/100)&lt;AQ13,$I$8,"")))</f>
        <v/>
      </c>
      <c r="AS13" s="149"/>
      <c r="AT13" s="122" t="str">
        <f>IF(AS13="","",IF($F13*($H$7/100)&lt;AS13,$I$7,IF($F13*($H$8/100)&lt;AS13,$I$8,"")))</f>
        <v/>
      </c>
      <c r="AU13" s="149"/>
      <c r="AV13" s="122" t="str">
        <f>IF(AU13="","",IF($F13*($H$7/100)&lt;AU13,$I$7,IF($F13*($H$8/100)&lt;AU13,$I$8,"")))</f>
        <v/>
      </c>
      <c r="AW13" s="149"/>
      <c r="AX13" s="122" t="str">
        <f>IF(AW13="","",IF($F13*($H$7/100)&lt;AW13,$I$7,IF($F13*($H$8/100)&lt;AW13,$I$8,"")))</f>
        <v/>
      </c>
      <c r="AY13" s="149"/>
      <c r="AZ13" s="122" t="str">
        <f>IF(AY13="","",IF($F13*($H$7/100)&lt;AY13,$I$7,IF($F13*($H$8/100)&lt;AY13,$I$8,"")))</f>
        <v/>
      </c>
      <c r="BA13" s="149"/>
      <c r="BB13" s="122" t="str">
        <f>IF(BA13="","",IF($F13*($H$7/100)&lt;BA13,$I$7,IF($F13*($H$8/100)&lt;BA13,$I$8,"")))</f>
        <v/>
      </c>
      <c r="BC13" s="149"/>
      <c r="BD13" s="122" t="str">
        <f>IF(BC13="","",IF($F13*($H$7/100)&lt;BC13,$I$7,IF($F13*($H$8/100)&lt;BC13,$I$8,"")))</f>
        <v/>
      </c>
      <c r="BE13" s="149"/>
      <c r="BF13" s="122" t="str">
        <f>IF(BE13="","",IF($F13*($H$7/100)&lt;BE13,$I$7,IF($F13*($H$8/100)&lt;BE13,$I$8,"")))</f>
        <v/>
      </c>
      <c r="BG13" s="149"/>
      <c r="BH13" s="122" t="str">
        <f>IF(BG13="","",IF($F13*($H$7/100)&lt;BG13,$I$7,IF($F13*($H$8/100)&lt;BG13,$I$8,"")))</f>
        <v/>
      </c>
      <c r="BI13" s="149"/>
      <c r="BJ13" s="122" t="str">
        <f>IF(BI13="","",IF($F13*($H$7/100)&lt;BI13,$I$7,IF($F13*($H$8/100)&lt;BI13,$I$8,"")))</f>
        <v/>
      </c>
      <c r="BK13" s="149"/>
      <c r="BL13" s="122" t="str">
        <f>IF(BK13="","",IF($F13*($H$7/100)&lt;BK13,$I$7,IF($F13*($H$8/100)&lt;BK13,$I$8,"")))</f>
        <v/>
      </c>
      <c r="BM13" s="149"/>
      <c r="BN13" s="122" t="str">
        <f>IF(BM13="","",IF($F13*($H$7/100)&lt;BM13,$I$7,IF($F13*($H$8/100)&lt;BM13,$I$8,"")))</f>
        <v/>
      </c>
      <c r="BO13" s="149"/>
      <c r="BP13" s="122" t="str">
        <f>IF(BO13="","",IF($F13*($H$7/100)&lt;BO13,$I$7,IF($F13*($H$8/100)&lt;BO13,$I$8,"")))</f>
        <v/>
      </c>
      <c r="BQ13" s="149"/>
      <c r="BR13" s="122" t="str">
        <f>IF(BQ13="","",IF($F13*($H$7/100)&lt;BQ13,$I$7,IF($F13*($H$8/100)&lt;BQ13,$I$8,"")))</f>
        <v/>
      </c>
      <c r="BS13" s="149"/>
      <c r="BT13" s="122" t="str">
        <f>IF(BS13="","",IF($F13*($H$7/100)&lt;BS13,$I$7,IF($F13*($H$8/100)&lt;BS13,$I$8,"")))</f>
        <v/>
      </c>
      <c r="BU13" s="149"/>
      <c r="BV13" s="122" t="str">
        <f>IF(BU13="","",IF($F13*($H$7/100)&lt;BU13,$I$7,IF($F13*($H$8/100)&lt;BU13,$I$8,"")))</f>
        <v/>
      </c>
      <c r="BW13" s="149"/>
      <c r="BX13" s="122" t="str">
        <f>IF(BW13="","",IF($F13*($H$7/100)&lt;BW13,$I$7,IF($F13*($H$8/100)&lt;BW13,$I$8,"")))</f>
        <v/>
      </c>
      <c r="BY13" s="149"/>
      <c r="BZ13" s="122" t="str">
        <f>IF(BY13="","",IF($F13*($H$7/100)&lt;BY13,$I$7,IF($F13*($H$8/100)&lt;BY13,$I$8,"")))</f>
        <v/>
      </c>
      <c r="CA13" s="149"/>
      <c r="CB13" s="122" t="str">
        <f>IF(CA13="","",IF($F13*($H$7/100)&lt;CA13,$I$7,IF($F13*($H$8/100)&lt;CA13,$I$8,"")))</f>
        <v/>
      </c>
      <c r="CC13" s="149"/>
      <c r="CD13" s="122" t="str">
        <f>IF(CC13="","",IF($F13*($H$7/100)&lt;CC13,$I$7,IF($F13*($H$8/100)&lt;CC13,$I$8,"")))</f>
        <v/>
      </c>
      <c r="CE13" s="149"/>
      <c r="CF13" s="122" t="str">
        <f>IF(CE13="","",IF($F13*($H$7/100)&lt;CE13,$I$7,IF($F13*($H$8/100)&lt;CE13,$I$8,"")))</f>
        <v/>
      </c>
      <c r="CG13" s="3"/>
      <c r="CH13" s="3"/>
      <c r="CI13" s="3"/>
      <c r="CJ13" s="3"/>
      <c r="CK13" s="3"/>
      <c r="CL13" s="3"/>
    </row>
    <row r="14" spans="1:90" ht="14.1" customHeight="1">
      <c r="A14" s="36"/>
      <c r="B14" s="16">
        <v>200004</v>
      </c>
      <c r="C14" s="16"/>
      <c r="D14" s="174" t="s">
        <v>32</v>
      </c>
      <c r="E14" s="175"/>
      <c r="F14" s="44">
        <v>5.0000000000000001E-4</v>
      </c>
      <c r="G14" s="18" t="s">
        <v>31</v>
      </c>
      <c r="H14" s="45">
        <f t="shared" ref="H14:H61" si="7">IF(L14=0,"",MAX(M14:XFD14))</f>
        <v>0</v>
      </c>
      <c r="I14" s="34" t="str">
        <f>IF(H14="","",IF($F14*($H$7/100)&lt;H14,$I$7,IF($F14*($H$8/100)&lt;H14,$I$8,"")))</f>
        <v/>
      </c>
      <c r="J14" s="46">
        <f t="shared" ref="J14:J61" si="8">IF(L14=0,"",MIN(M14:XFD14))</f>
        <v>0</v>
      </c>
      <c r="K14" s="47">
        <f t="shared" ref="K14:K57" si="9">IFERROR(AVERAGE(M14:XFD14),"")</f>
        <v>0</v>
      </c>
      <c r="L14" s="39">
        <f t="shared" si="0"/>
        <v>1</v>
      </c>
      <c r="M14" s="45" t="s">
        <v>50</v>
      </c>
      <c r="N14" s="34" t="str">
        <f>IF(M14="","",IF($F14*($H$7/100)&lt;M14,$I$7,IF($F14*($H$8/100)&lt;M14,$I$8,"")))</f>
        <v/>
      </c>
      <c r="O14" s="45" t="s">
        <v>50</v>
      </c>
      <c r="P14" s="34" t="str">
        <f>IF(O14="","",IF($F14*($H$7/100)&lt;O14,$I$7,IF($F14*($H$8/100)&lt;O14,$I$8,"")))</f>
        <v/>
      </c>
      <c r="Q14" s="45" t="s">
        <v>50</v>
      </c>
      <c r="R14" s="34" t="str">
        <f>IF(Q14="","",IF($F14*($H$7/100)&lt;Q14,$I$7,IF($F14*($H$8/100)&lt;Q14,$I$8,"")))</f>
        <v/>
      </c>
      <c r="S14" s="45" t="s">
        <v>50</v>
      </c>
      <c r="T14" s="34" t="str">
        <f>IF(S14="","",IF($F14*($H$7/100)&lt;S14,$I$7,IF($F14*($H$8/100)&lt;S14,$I$8,"")))</f>
        <v/>
      </c>
      <c r="U14" s="45">
        <v>0</v>
      </c>
      <c r="V14" s="34" t="str">
        <f>IF(U14="","",IF($F14*($H$7/100)&lt;U14,$I$7,IF($F14*($H$8/100)&lt;U14,$I$8,"")))</f>
        <v/>
      </c>
      <c r="W14" s="45" t="s">
        <v>50</v>
      </c>
      <c r="X14" s="34" t="str">
        <f>IF(W14="","",IF($F14*($H$7/100)&lt;W14,$I$7,IF($F14*($H$8/100)&lt;W14,$I$8,"")))</f>
        <v/>
      </c>
      <c r="Y14" s="45" t="s">
        <v>50</v>
      </c>
      <c r="Z14" s="34" t="str">
        <f t="shared" si="1"/>
        <v/>
      </c>
      <c r="AA14" s="45" t="s">
        <v>50</v>
      </c>
      <c r="AB14" s="34" t="str">
        <f t="shared" si="2"/>
        <v/>
      </c>
      <c r="AC14" s="45" t="s">
        <v>50</v>
      </c>
      <c r="AD14" s="34" t="str">
        <f t="shared" si="3"/>
        <v/>
      </c>
      <c r="AE14" s="45" t="s">
        <v>50</v>
      </c>
      <c r="AF14" s="34" t="str">
        <f t="shared" si="4"/>
        <v/>
      </c>
      <c r="AG14" s="45" t="s">
        <v>50</v>
      </c>
      <c r="AH14" s="34" t="str">
        <f t="shared" si="5"/>
        <v/>
      </c>
      <c r="AI14" s="45" t="s">
        <v>50</v>
      </c>
      <c r="AJ14" s="34" t="str">
        <f t="shared" si="6"/>
        <v/>
      </c>
      <c r="AK14" s="150"/>
      <c r="AL14" s="122" t="str">
        <f>IF(AK14="","",IF($F14*($H$7/100)&lt;AK14,$I$7,IF($F14*($H$8/100)&lt;AK14,$I$8,"")))</f>
        <v/>
      </c>
      <c r="AM14" s="150"/>
      <c r="AN14" s="122" t="str">
        <f>IF(AM14="","",IF($F14*($H$7/100)&lt;AM14,$I$7,IF($F14*($H$8/100)&lt;AM14,$I$8,"")))</f>
        <v/>
      </c>
      <c r="AO14" s="150"/>
      <c r="AP14" s="122" t="str">
        <f>IF(AO14="","",IF($F14*($H$7/100)&lt;AO14,$I$7,IF($F14*($H$8/100)&lt;AO14,$I$8,"")))</f>
        <v/>
      </c>
      <c r="AQ14" s="150"/>
      <c r="AR14" s="122" t="str">
        <f>IF(AQ14="","",IF($F14*($H$7/100)&lt;AQ14,$I$7,IF($F14*($H$8/100)&lt;AQ14,$I$8,"")))</f>
        <v/>
      </c>
      <c r="AS14" s="150"/>
      <c r="AT14" s="122" t="str">
        <f>IF(AS14="","",IF($F14*($H$7/100)&lt;AS14,$I$7,IF($F14*($H$8/100)&lt;AS14,$I$8,"")))</f>
        <v/>
      </c>
      <c r="AU14" s="150"/>
      <c r="AV14" s="122" t="str">
        <f>IF(AU14="","",IF($F14*($H$7/100)&lt;AU14,$I$7,IF($F14*($H$8/100)&lt;AU14,$I$8,"")))</f>
        <v/>
      </c>
      <c r="AW14" s="150"/>
      <c r="AX14" s="122" t="str">
        <f>IF(AW14="","",IF($F14*($H$7/100)&lt;AW14,$I$7,IF($F14*($H$8/100)&lt;AW14,$I$8,"")))</f>
        <v/>
      </c>
      <c r="AY14" s="150"/>
      <c r="AZ14" s="122" t="str">
        <f>IF(AY14="","",IF($F14*($H$7/100)&lt;AY14,$I$7,IF($F14*($H$8/100)&lt;AY14,$I$8,"")))</f>
        <v/>
      </c>
      <c r="BA14" s="150"/>
      <c r="BB14" s="122" t="str">
        <f>IF(BA14="","",IF($F14*($H$7/100)&lt;BA14,$I$7,IF($F14*($H$8/100)&lt;BA14,$I$8,"")))</f>
        <v/>
      </c>
      <c r="BC14" s="150"/>
      <c r="BD14" s="122" t="str">
        <f>IF(BC14="","",IF($F14*($H$7/100)&lt;BC14,$I$7,IF($F14*($H$8/100)&lt;BC14,$I$8,"")))</f>
        <v/>
      </c>
      <c r="BE14" s="150"/>
      <c r="BF14" s="122" t="str">
        <f>IF(BE14="","",IF($F14*($H$7/100)&lt;BE14,$I$7,IF($F14*($H$8/100)&lt;BE14,$I$8,"")))</f>
        <v/>
      </c>
      <c r="BG14" s="150"/>
      <c r="BH14" s="122" t="str">
        <f>IF(BG14="","",IF($F14*($H$7/100)&lt;BG14,$I$7,IF($F14*($H$8/100)&lt;BG14,$I$8,"")))</f>
        <v/>
      </c>
      <c r="BI14" s="150"/>
      <c r="BJ14" s="122" t="str">
        <f>IF(BI14="","",IF($F14*($H$7/100)&lt;BI14,$I$7,IF($F14*($H$8/100)&lt;BI14,$I$8,"")))</f>
        <v/>
      </c>
      <c r="BK14" s="150"/>
      <c r="BL14" s="122" t="str">
        <f>IF(BK14="","",IF($F14*($H$7/100)&lt;BK14,$I$7,IF($F14*($H$8/100)&lt;BK14,$I$8,"")))</f>
        <v/>
      </c>
      <c r="BM14" s="150"/>
      <c r="BN14" s="122" t="str">
        <f>IF(BM14="","",IF($F14*($H$7/100)&lt;BM14,$I$7,IF($F14*($H$8/100)&lt;BM14,$I$8,"")))</f>
        <v/>
      </c>
      <c r="BO14" s="150"/>
      <c r="BP14" s="122" t="str">
        <f>IF(BO14="","",IF($F14*($H$7/100)&lt;BO14,$I$7,IF($F14*($H$8/100)&lt;BO14,$I$8,"")))</f>
        <v/>
      </c>
      <c r="BQ14" s="150"/>
      <c r="BR14" s="122" t="str">
        <f>IF(BQ14="","",IF($F14*($H$7/100)&lt;BQ14,$I$7,IF($F14*($H$8/100)&lt;BQ14,$I$8,"")))</f>
        <v/>
      </c>
      <c r="BS14" s="150"/>
      <c r="BT14" s="122" t="str">
        <f>IF(BS14="","",IF($F14*($H$7/100)&lt;BS14,$I$7,IF($F14*($H$8/100)&lt;BS14,$I$8,"")))</f>
        <v/>
      </c>
      <c r="BU14" s="150"/>
      <c r="BV14" s="122" t="str">
        <f>IF(BU14="","",IF($F14*($H$7/100)&lt;BU14,$I$7,IF($F14*($H$8/100)&lt;BU14,$I$8,"")))</f>
        <v/>
      </c>
      <c r="BW14" s="150"/>
      <c r="BX14" s="122" t="str">
        <f>IF(BW14="","",IF($F14*($H$7/100)&lt;BW14,$I$7,IF($F14*($H$8/100)&lt;BW14,$I$8,"")))</f>
        <v/>
      </c>
      <c r="BY14" s="150"/>
      <c r="BZ14" s="122" t="str">
        <f>IF(BY14="","",IF($F14*($H$7/100)&lt;BY14,$I$7,IF($F14*($H$8/100)&lt;BY14,$I$8,"")))</f>
        <v/>
      </c>
      <c r="CA14" s="150"/>
      <c r="CB14" s="122" t="str">
        <f>IF(CA14="","",IF($F14*($H$7/100)&lt;CA14,$I$7,IF($F14*($H$8/100)&lt;CA14,$I$8,"")))</f>
        <v/>
      </c>
      <c r="CC14" s="150"/>
      <c r="CD14" s="122" t="str">
        <f>IF(CC14="","",IF($F14*($H$7/100)&lt;CC14,$I$7,IF($F14*($H$8/100)&lt;CC14,$I$8,"")))</f>
        <v/>
      </c>
      <c r="CE14" s="150"/>
      <c r="CF14" s="122" t="str">
        <f>IF(CE14="","",IF($F14*($H$7/100)&lt;CE14,$I$7,IF($F14*($H$8/100)&lt;CE14,$I$8,"")))</f>
        <v/>
      </c>
      <c r="CG14" s="3"/>
      <c r="CH14" s="3"/>
      <c r="CI14" s="3"/>
      <c r="CJ14" s="3"/>
      <c r="CK14" s="3"/>
      <c r="CL14" s="3"/>
    </row>
    <row r="15" spans="1:90" ht="14.1" customHeight="1">
      <c r="A15" s="36"/>
      <c r="B15" s="16">
        <v>200005</v>
      </c>
      <c r="C15" s="16"/>
      <c r="D15" s="174" t="s">
        <v>33</v>
      </c>
      <c r="E15" s="175"/>
      <c r="F15" s="48">
        <v>0.01</v>
      </c>
      <c r="G15" s="18" t="s">
        <v>31</v>
      </c>
      <c r="H15" s="49">
        <f t="shared" si="7"/>
        <v>0</v>
      </c>
      <c r="I15" s="34" t="str">
        <f t="shared" ref="I15:I19" si="10">IF(H15="","",IF($F15*($H$7/100)&lt;H15,$I$7,IF($F15*($H$8/100)&lt;H15,$I$8,"")))</f>
        <v/>
      </c>
      <c r="J15" s="50">
        <f t="shared" si="8"/>
        <v>0</v>
      </c>
      <c r="K15" s="51">
        <f t="shared" si="9"/>
        <v>0</v>
      </c>
      <c r="L15" s="39">
        <f t="shared" si="0"/>
        <v>1</v>
      </c>
      <c r="M15" s="49" t="s">
        <v>50</v>
      </c>
      <c r="N15" s="34" t="str">
        <f t="shared" ref="N15:X30" si="11">IF(M15="","",IF($F15*($H$7/100)&lt;M15,$I$7,IF($F15*($H$8/100)&lt;M15,$I$8,"")))</f>
        <v/>
      </c>
      <c r="O15" s="49" t="s">
        <v>50</v>
      </c>
      <c r="P15" s="34" t="str">
        <f t="shared" si="11"/>
        <v/>
      </c>
      <c r="Q15" s="49" t="s">
        <v>50</v>
      </c>
      <c r="R15" s="34" t="str">
        <f t="shared" si="11"/>
        <v/>
      </c>
      <c r="S15" s="49" t="s">
        <v>50</v>
      </c>
      <c r="T15" s="34" t="str">
        <f t="shared" si="11"/>
        <v/>
      </c>
      <c r="U15" s="49">
        <v>0</v>
      </c>
      <c r="V15" s="34" t="str">
        <f t="shared" si="11"/>
        <v/>
      </c>
      <c r="W15" s="49" t="s">
        <v>50</v>
      </c>
      <c r="X15" s="34" t="str">
        <f t="shared" si="11"/>
        <v/>
      </c>
      <c r="Y15" s="49" t="s">
        <v>50</v>
      </c>
      <c r="Z15" s="34" t="str">
        <f t="shared" si="1"/>
        <v/>
      </c>
      <c r="AA15" s="49" t="s">
        <v>50</v>
      </c>
      <c r="AB15" s="34" t="str">
        <f t="shared" si="2"/>
        <v/>
      </c>
      <c r="AC15" s="49" t="s">
        <v>50</v>
      </c>
      <c r="AD15" s="34" t="str">
        <f t="shared" si="3"/>
        <v/>
      </c>
      <c r="AE15" s="49" t="s">
        <v>50</v>
      </c>
      <c r="AF15" s="34" t="str">
        <f t="shared" si="4"/>
        <v/>
      </c>
      <c r="AG15" s="49" t="s">
        <v>50</v>
      </c>
      <c r="AH15" s="34" t="str">
        <f t="shared" si="5"/>
        <v/>
      </c>
      <c r="AI15" s="49" t="s">
        <v>50</v>
      </c>
      <c r="AJ15" s="34" t="str">
        <f t="shared" si="6"/>
        <v/>
      </c>
      <c r="AK15" s="151"/>
      <c r="AL15" s="122" t="str">
        <f t="shared" ref="AL15:AL19" si="12">IF(AK15="","",IF($F15*($H$7/100)&lt;AK15,$I$7,IF($F15*($H$8/100)&lt;AK15,$I$8,"")))</f>
        <v/>
      </c>
      <c r="AM15" s="151"/>
      <c r="AN15" s="122" t="str">
        <f t="shared" ref="AN15:AN19" si="13">IF(AM15="","",IF($F15*($H$7/100)&lt;AM15,$I$7,IF($F15*($H$8/100)&lt;AM15,$I$8,"")))</f>
        <v/>
      </c>
      <c r="AO15" s="151"/>
      <c r="AP15" s="122" t="str">
        <f t="shared" ref="AP15:AP19" si="14">IF(AO15="","",IF($F15*($H$7/100)&lt;AO15,$I$7,IF($F15*($H$8/100)&lt;AO15,$I$8,"")))</f>
        <v/>
      </c>
      <c r="AQ15" s="151"/>
      <c r="AR15" s="122" t="str">
        <f t="shared" ref="AR15:AR19" si="15">IF(AQ15="","",IF($F15*($H$7/100)&lt;AQ15,$I$7,IF($F15*($H$8/100)&lt;AQ15,$I$8,"")))</f>
        <v/>
      </c>
      <c r="AS15" s="151"/>
      <c r="AT15" s="122" t="str">
        <f t="shared" ref="AT15:AT19" si="16">IF(AS15="","",IF($F15*($H$7/100)&lt;AS15,$I$7,IF($F15*($H$8/100)&lt;AS15,$I$8,"")))</f>
        <v/>
      </c>
      <c r="AU15" s="151"/>
      <c r="AV15" s="122" t="str">
        <f t="shared" ref="AV15:AV19" si="17">IF(AU15="","",IF($F15*($H$7/100)&lt;AU15,$I$7,IF($F15*($H$8/100)&lt;AU15,$I$8,"")))</f>
        <v/>
      </c>
      <c r="AW15" s="151"/>
      <c r="AX15" s="122" t="str">
        <f t="shared" ref="AX15:AX19" si="18">IF(AW15="","",IF($F15*($H$7/100)&lt;AW15,$I$7,IF($F15*($H$8/100)&lt;AW15,$I$8,"")))</f>
        <v/>
      </c>
      <c r="AY15" s="151"/>
      <c r="AZ15" s="122" t="str">
        <f t="shared" ref="AZ15:AZ19" si="19">IF(AY15="","",IF($F15*($H$7/100)&lt;AY15,$I$7,IF($F15*($H$8/100)&lt;AY15,$I$8,"")))</f>
        <v/>
      </c>
      <c r="BA15" s="151"/>
      <c r="BB15" s="122" t="str">
        <f t="shared" ref="BB15:BB19" si="20">IF(BA15="","",IF($F15*($H$7/100)&lt;BA15,$I$7,IF($F15*($H$8/100)&lt;BA15,$I$8,"")))</f>
        <v/>
      </c>
      <c r="BC15" s="151"/>
      <c r="BD15" s="122" t="str">
        <f t="shared" ref="BD15:BD19" si="21">IF(BC15="","",IF($F15*($H$7/100)&lt;BC15,$I$7,IF($F15*($H$8/100)&lt;BC15,$I$8,"")))</f>
        <v/>
      </c>
      <c r="BE15" s="151"/>
      <c r="BF15" s="122" t="str">
        <f t="shared" ref="BF15:BF19" si="22">IF(BE15="","",IF($F15*($H$7/100)&lt;BE15,$I$7,IF($F15*($H$8/100)&lt;BE15,$I$8,"")))</f>
        <v/>
      </c>
      <c r="BG15" s="151"/>
      <c r="BH15" s="122" t="str">
        <f t="shared" ref="BH15:BH19" si="23">IF(BG15="","",IF($F15*($H$7/100)&lt;BG15,$I$7,IF($F15*($H$8/100)&lt;BG15,$I$8,"")))</f>
        <v/>
      </c>
      <c r="BI15" s="151"/>
      <c r="BJ15" s="122" t="str">
        <f t="shared" ref="BJ15:BJ19" si="24">IF(BI15="","",IF($F15*($H$7/100)&lt;BI15,$I$7,IF($F15*($H$8/100)&lt;BI15,$I$8,"")))</f>
        <v/>
      </c>
      <c r="BK15" s="151"/>
      <c r="BL15" s="122" t="str">
        <f t="shared" ref="BL15:BL19" si="25">IF(BK15="","",IF($F15*($H$7/100)&lt;BK15,$I$7,IF($F15*($H$8/100)&lt;BK15,$I$8,"")))</f>
        <v/>
      </c>
      <c r="BM15" s="151"/>
      <c r="BN15" s="122" t="str">
        <f t="shared" ref="BN15:BN19" si="26">IF(BM15="","",IF($F15*($H$7/100)&lt;BM15,$I$7,IF($F15*($H$8/100)&lt;BM15,$I$8,"")))</f>
        <v/>
      </c>
      <c r="BO15" s="151"/>
      <c r="BP15" s="122" t="str">
        <f t="shared" ref="BP15:BP19" si="27">IF(BO15="","",IF($F15*($H$7/100)&lt;BO15,$I$7,IF($F15*($H$8/100)&lt;BO15,$I$8,"")))</f>
        <v/>
      </c>
      <c r="BQ15" s="151"/>
      <c r="BR15" s="122" t="str">
        <f t="shared" ref="BR15:BR19" si="28">IF(BQ15="","",IF($F15*($H$7/100)&lt;BQ15,$I$7,IF($F15*($H$8/100)&lt;BQ15,$I$8,"")))</f>
        <v/>
      </c>
      <c r="BS15" s="151"/>
      <c r="BT15" s="122" t="str">
        <f t="shared" ref="BT15:BT19" si="29">IF(BS15="","",IF($F15*($H$7/100)&lt;BS15,$I$7,IF($F15*($H$8/100)&lt;BS15,$I$8,"")))</f>
        <v/>
      </c>
      <c r="BU15" s="151"/>
      <c r="BV15" s="122" t="str">
        <f t="shared" ref="BV15:BV19" si="30">IF(BU15="","",IF($F15*($H$7/100)&lt;BU15,$I$7,IF($F15*($H$8/100)&lt;BU15,$I$8,"")))</f>
        <v/>
      </c>
      <c r="BW15" s="151"/>
      <c r="BX15" s="122" t="str">
        <f t="shared" ref="BX15:BX19" si="31">IF(BW15="","",IF($F15*($H$7/100)&lt;BW15,$I$7,IF($F15*($H$8/100)&lt;BW15,$I$8,"")))</f>
        <v/>
      </c>
      <c r="BY15" s="151"/>
      <c r="BZ15" s="122" t="str">
        <f t="shared" ref="BZ15:BZ19" si="32">IF(BY15="","",IF($F15*($H$7/100)&lt;BY15,$I$7,IF($F15*($H$8/100)&lt;BY15,$I$8,"")))</f>
        <v/>
      </c>
      <c r="CA15" s="151"/>
      <c r="CB15" s="122" t="str">
        <f t="shared" ref="CB15:CB19" si="33">IF(CA15="","",IF($F15*($H$7/100)&lt;CA15,$I$7,IF($F15*($H$8/100)&lt;CA15,$I$8,"")))</f>
        <v/>
      </c>
      <c r="CC15" s="151"/>
      <c r="CD15" s="122" t="str">
        <f t="shared" ref="CD15:CD19" si="34">IF(CC15="","",IF($F15*($H$7/100)&lt;CC15,$I$7,IF($F15*($H$8/100)&lt;CC15,$I$8,"")))</f>
        <v/>
      </c>
      <c r="CE15" s="151"/>
      <c r="CF15" s="122" t="str">
        <f t="shared" ref="CF15:CF19" si="35">IF(CE15="","",IF($F15*($H$7/100)&lt;CE15,$I$7,IF($F15*($H$8/100)&lt;CE15,$I$8,"")))</f>
        <v/>
      </c>
      <c r="CG15" s="3"/>
      <c r="CH15" s="3"/>
      <c r="CI15" s="3"/>
      <c r="CJ15" s="3"/>
      <c r="CK15" s="3"/>
      <c r="CL15" s="3"/>
    </row>
    <row r="16" spans="1:90" ht="14.1" customHeight="1">
      <c r="A16" s="36"/>
      <c r="B16" s="16">
        <v>200006</v>
      </c>
      <c r="C16" s="16"/>
      <c r="D16" s="174" t="s">
        <v>34</v>
      </c>
      <c r="E16" s="175"/>
      <c r="F16" s="48">
        <v>0.01</v>
      </c>
      <c r="G16" s="18" t="s">
        <v>31</v>
      </c>
      <c r="H16" s="49">
        <f t="shared" si="7"/>
        <v>0</v>
      </c>
      <c r="I16" s="34" t="str">
        <f t="shared" si="10"/>
        <v/>
      </c>
      <c r="J16" s="50">
        <f t="shared" si="8"/>
        <v>0</v>
      </c>
      <c r="K16" s="51">
        <f t="shared" si="9"/>
        <v>0</v>
      </c>
      <c r="L16" s="39">
        <f t="shared" si="0"/>
        <v>1</v>
      </c>
      <c r="M16" s="49" t="s">
        <v>50</v>
      </c>
      <c r="N16" s="34" t="str">
        <f t="shared" si="11"/>
        <v/>
      </c>
      <c r="O16" s="49" t="s">
        <v>50</v>
      </c>
      <c r="P16" s="34" t="str">
        <f t="shared" si="11"/>
        <v/>
      </c>
      <c r="Q16" s="49" t="s">
        <v>50</v>
      </c>
      <c r="R16" s="34" t="str">
        <f t="shared" si="11"/>
        <v/>
      </c>
      <c r="S16" s="49" t="s">
        <v>50</v>
      </c>
      <c r="T16" s="34" t="str">
        <f t="shared" si="11"/>
        <v/>
      </c>
      <c r="U16" s="49">
        <v>0</v>
      </c>
      <c r="V16" s="34" t="str">
        <f t="shared" si="11"/>
        <v/>
      </c>
      <c r="W16" s="49" t="s">
        <v>50</v>
      </c>
      <c r="X16" s="34" t="str">
        <f t="shared" si="11"/>
        <v/>
      </c>
      <c r="Y16" s="49" t="s">
        <v>50</v>
      </c>
      <c r="Z16" s="34" t="str">
        <f t="shared" si="1"/>
        <v/>
      </c>
      <c r="AA16" s="49" t="s">
        <v>50</v>
      </c>
      <c r="AB16" s="34" t="str">
        <f t="shared" si="2"/>
        <v/>
      </c>
      <c r="AC16" s="49" t="s">
        <v>50</v>
      </c>
      <c r="AD16" s="34" t="str">
        <f t="shared" si="3"/>
        <v/>
      </c>
      <c r="AE16" s="49" t="s">
        <v>50</v>
      </c>
      <c r="AF16" s="34" t="str">
        <f t="shared" si="4"/>
        <v/>
      </c>
      <c r="AG16" s="49" t="s">
        <v>50</v>
      </c>
      <c r="AH16" s="34" t="str">
        <f t="shared" si="5"/>
        <v/>
      </c>
      <c r="AI16" s="49" t="s">
        <v>50</v>
      </c>
      <c r="AJ16" s="34" t="str">
        <f t="shared" si="6"/>
        <v/>
      </c>
      <c r="AK16" s="151"/>
      <c r="AL16" s="122" t="str">
        <f t="shared" si="12"/>
        <v/>
      </c>
      <c r="AM16" s="151"/>
      <c r="AN16" s="122" t="str">
        <f t="shared" si="13"/>
        <v/>
      </c>
      <c r="AO16" s="151"/>
      <c r="AP16" s="122" t="str">
        <f t="shared" si="14"/>
        <v/>
      </c>
      <c r="AQ16" s="151"/>
      <c r="AR16" s="122" t="str">
        <f t="shared" si="15"/>
        <v/>
      </c>
      <c r="AS16" s="151"/>
      <c r="AT16" s="122" t="str">
        <f t="shared" si="16"/>
        <v/>
      </c>
      <c r="AU16" s="151"/>
      <c r="AV16" s="122" t="str">
        <f t="shared" si="17"/>
        <v/>
      </c>
      <c r="AW16" s="151"/>
      <c r="AX16" s="122" t="str">
        <f t="shared" si="18"/>
        <v/>
      </c>
      <c r="AY16" s="151"/>
      <c r="AZ16" s="122" t="str">
        <f t="shared" si="19"/>
        <v/>
      </c>
      <c r="BA16" s="151"/>
      <c r="BB16" s="122" t="str">
        <f t="shared" si="20"/>
        <v/>
      </c>
      <c r="BC16" s="151"/>
      <c r="BD16" s="122" t="str">
        <f t="shared" si="21"/>
        <v/>
      </c>
      <c r="BE16" s="151"/>
      <c r="BF16" s="122" t="str">
        <f t="shared" si="22"/>
        <v/>
      </c>
      <c r="BG16" s="151"/>
      <c r="BH16" s="122" t="str">
        <f t="shared" si="23"/>
        <v/>
      </c>
      <c r="BI16" s="151"/>
      <c r="BJ16" s="122" t="str">
        <f t="shared" si="24"/>
        <v/>
      </c>
      <c r="BK16" s="151"/>
      <c r="BL16" s="122" t="str">
        <f t="shared" si="25"/>
        <v/>
      </c>
      <c r="BM16" s="151"/>
      <c r="BN16" s="122" t="str">
        <f t="shared" si="26"/>
        <v/>
      </c>
      <c r="BO16" s="151"/>
      <c r="BP16" s="122" t="str">
        <f t="shared" si="27"/>
        <v/>
      </c>
      <c r="BQ16" s="151"/>
      <c r="BR16" s="122" t="str">
        <f t="shared" si="28"/>
        <v/>
      </c>
      <c r="BS16" s="151"/>
      <c r="BT16" s="122" t="str">
        <f t="shared" si="29"/>
        <v/>
      </c>
      <c r="BU16" s="151"/>
      <c r="BV16" s="122" t="str">
        <f t="shared" si="30"/>
        <v/>
      </c>
      <c r="BW16" s="151"/>
      <c r="BX16" s="122" t="str">
        <f t="shared" si="31"/>
        <v/>
      </c>
      <c r="BY16" s="151"/>
      <c r="BZ16" s="122" t="str">
        <f t="shared" si="32"/>
        <v/>
      </c>
      <c r="CA16" s="151"/>
      <c r="CB16" s="122" t="str">
        <f t="shared" si="33"/>
        <v/>
      </c>
      <c r="CC16" s="151"/>
      <c r="CD16" s="122" t="str">
        <f t="shared" si="34"/>
        <v/>
      </c>
      <c r="CE16" s="151"/>
      <c r="CF16" s="122" t="str">
        <f t="shared" si="35"/>
        <v/>
      </c>
      <c r="CG16" s="3"/>
      <c r="CH16" s="3"/>
      <c r="CI16" s="3"/>
      <c r="CJ16" s="3"/>
      <c r="CK16" s="3"/>
      <c r="CL16" s="3"/>
    </row>
    <row r="17" spans="1:90" ht="14.1" customHeight="1">
      <c r="A17" s="36"/>
      <c r="B17" s="16">
        <v>200007</v>
      </c>
      <c r="C17" s="16"/>
      <c r="D17" s="174" t="s">
        <v>35</v>
      </c>
      <c r="E17" s="175"/>
      <c r="F17" s="48">
        <v>0.01</v>
      </c>
      <c r="G17" s="18" t="s">
        <v>31</v>
      </c>
      <c r="H17" s="49">
        <f t="shared" si="7"/>
        <v>0</v>
      </c>
      <c r="I17" s="34" t="str">
        <f t="shared" si="10"/>
        <v/>
      </c>
      <c r="J17" s="50">
        <f t="shared" si="8"/>
        <v>0</v>
      </c>
      <c r="K17" s="51">
        <f t="shared" si="9"/>
        <v>0</v>
      </c>
      <c r="L17" s="39">
        <f t="shared" si="0"/>
        <v>1</v>
      </c>
      <c r="M17" s="49" t="s">
        <v>50</v>
      </c>
      <c r="N17" s="34" t="str">
        <f t="shared" si="11"/>
        <v/>
      </c>
      <c r="O17" s="49" t="s">
        <v>50</v>
      </c>
      <c r="P17" s="34" t="str">
        <f t="shared" si="11"/>
        <v/>
      </c>
      <c r="Q17" s="49" t="s">
        <v>50</v>
      </c>
      <c r="R17" s="34" t="str">
        <f t="shared" si="11"/>
        <v/>
      </c>
      <c r="S17" s="49" t="s">
        <v>50</v>
      </c>
      <c r="T17" s="34" t="str">
        <f t="shared" si="11"/>
        <v/>
      </c>
      <c r="U17" s="49">
        <v>0</v>
      </c>
      <c r="V17" s="34" t="str">
        <f t="shared" si="11"/>
        <v/>
      </c>
      <c r="W17" s="49" t="s">
        <v>50</v>
      </c>
      <c r="X17" s="34" t="str">
        <f t="shared" si="11"/>
        <v/>
      </c>
      <c r="Y17" s="49" t="s">
        <v>50</v>
      </c>
      <c r="Z17" s="34" t="str">
        <f t="shared" si="1"/>
        <v/>
      </c>
      <c r="AA17" s="49" t="s">
        <v>50</v>
      </c>
      <c r="AB17" s="34" t="str">
        <f t="shared" si="2"/>
        <v/>
      </c>
      <c r="AC17" s="49" t="s">
        <v>50</v>
      </c>
      <c r="AD17" s="34" t="str">
        <f t="shared" si="3"/>
        <v/>
      </c>
      <c r="AE17" s="49" t="s">
        <v>50</v>
      </c>
      <c r="AF17" s="34" t="str">
        <f t="shared" si="4"/>
        <v/>
      </c>
      <c r="AG17" s="49" t="s">
        <v>50</v>
      </c>
      <c r="AH17" s="34" t="str">
        <f t="shared" si="5"/>
        <v/>
      </c>
      <c r="AI17" s="49" t="s">
        <v>50</v>
      </c>
      <c r="AJ17" s="34" t="str">
        <f t="shared" si="6"/>
        <v/>
      </c>
      <c r="AK17" s="151"/>
      <c r="AL17" s="122" t="str">
        <f t="shared" si="12"/>
        <v/>
      </c>
      <c r="AM17" s="151"/>
      <c r="AN17" s="122" t="str">
        <f t="shared" si="13"/>
        <v/>
      </c>
      <c r="AO17" s="151"/>
      <c r="AP17" s="122" t="str">
        <f t="shared" si="14"/>
        <v/>
      </c>
      <c r="AQ17" s="151"/>
      <c r="AR17" s="122" t="str">
        <f t="shared" si="15"/>
        <v/>
      </c>
      <c r="AS17" s="151"/>
      <c r="AT17" s="122" t="str">
        <f t="shared" si="16"/>
        <v/>
      </c>
      <c r="AU17" s="151"/>
      <c r="AV17" s="122" t="str">
        <f t="shared" si="17"/>
        <v/>
      </c>
      <c r="AW17" s="151"/>
      <c r="AX17" s="122" t="str">
        <f t="shared" si="18"/>
        <v/>
      </c>
      <c r="AY17" s="151"/>
      <c r="AZ17" s="122" t="str">
        <f t="shared" si="19"/>
        <v/>
      </c>
      <c r="BA17" s="151"/>
      <c r="BB17" s="122" t="str">
        <f t="shared" si="20"/>
        <v/>
      </c>
      <c r="BC17" s="151"/>
      <c r="BD17" s="122" t="str">
        <f t="shared" si="21"/>
        <v/>
      </c>
      <c r="BE17" s="151"/>
      <c r="BF17" s="122" t="str">
        <f t="shared" si="22"/>
        <v/>
      </c>
      <c r="BG17" s="151"/>
      <c r="BH17" s="122" t="str">
        <f t="shared" si="23"/>
        <v/>
      </c>
      <c r="BI17" s="151"/>
      <c r="BJ17" s="122" t="str">
        <f t="shared" si="24"/>
        <v/>
      </c>
      <c r="BK17" s="151"/>
      <c r="BL17" s="122" t="str">
        <f t="shared" si="25"/>
        <v/>
      </c>
      <c r="BM17" s="151"/>
      <c r="BN17" s="122" t="str">
        <f t="shared" si="26"/>
        <v/>
      </c>
      <c r="BO17" s="151"/>
      <c r="BP17" s="122" t="str">
        <f t="shared" si="27"/>
        <v/>
      </c>
      <c r="BQ17" s="151"/>
      <c r="BR17" s="122" t="str">
        <f t="shared" si="28"/>
        <v/>
      </c>
      <c r="BS17" s="151"/>
      <c r="BT17" s="122" t="str">
        <f t="shared" si="29"/>
        <v/>
      </c>
      <c r="BU17" s="151"/>
      <c r="BV17" s="122" t="str">
        <f t="shared" si="30"/>
        <v/>
      </c>
      <c r="BW17" s="151"/>
      <c r="BX17" s="122" t="str">
        <f t="shared" si="31"/>
        <v/>
      </c>
      <c r="BY17" s="151"/>
      <c r="BZ17" s="122" t="str">
        <f t="shared" si="32"/>
        <v/>
      </c>
      <c r="CA17" s="151"/>
      <c r="CB17" s="122" t="str">
        <f t="shared" si="33"/>
        <v/>
      </c>
      <c r="CC17" s="151"/>
      <c r="CD17" s="122" t="str">
        <f t="shared" si="34"/>
        <v/>
      </c>
      <c r="CE17" s="151"/>
      <c r="CF17" s="122" t="str">
        <f t="shared" si="35"/>
        <v/>
      </c>
      <c r="CG17" s="3"/>
      <c r="CH17" s="3"/>
      <c r="CI17" s="3"/>
      <c r="CJ17" s="3"/>
      <c r="CK17" s="3"/>
      <c r="CL17" s="3"/>
    </row>
    <row r="18" spans="1:90" ht="14.1" customHeight="1">
      <c r="A18" s="36"/>
      <c r="B18" s="16">
        <v>200008</v>
      </c>
      <c r="C18" s="16"/>
      <c r="D18" s="174" t="s">
        <v>36</v>
      </c>
      <c r="E18" s="175"/>
      <c r="F18" s="48">
        <v>0.02</v>
      </c>
      <c r="G18" s="18" t="s">
        <v>31</v>
      </c>
      <c r="H18" s="52">
        <f t="shared" si="7"/>
        <v>0</v>
      </c>
      <c r="I18" s="34" t="str">
        <f t="shared" si="10"/>
        <v/>
      </c>
      <c r="J18" s="53">
        <f t="shared" si="8"/>
        <v>0</v>
      </c>
      <c r="K18" s="54">
        <f t="shared" si="9"/>
        <v>0</v>
      </c>
      <c r="L18" s="39">
        <f t="shared" si="0"/>
        <v>4</v>
      </c>
      <c r="M18" s="52" t="s">
        <v>50</v>
      </c>
      <c r="N18" s="34" t="str">
        <f t="shared" si="11"/>
        <v/>
      </c>
      <c r="O18" s="52">
        <v>0</v>
      </c>
      <c r="P18" s="34" t="str">
        <f t="shared" si="11"/>
        <v/>
      </c>
      <c r="Q18" s="52" t="s">
        <v>50</v>
      </c>
      <c r="R18" s="34" t="str">
        <f t="shared" si="11"/>
        <v/>
      </c>
      <c r="S18" s="52" t="s">
        <v>50</v>
      </c>
      <c r="T18" s="34" t="str">
        <f t="shared" si="11"/>
        <v/>
      </c>
      <c r="U18" s="52">
        <v>0</v>
      </c>
      <c r="V18" s="34" t="str">
        <f t="shared" si="11"/>
        <v/>
      </c>
      <c r="W18" s="52" t="s">
        <v>50</v>
      </c>
      <c r="X18" s="34" t="str">
        <f t="shared" si="11"/>
        <v/>
      </c>
      <c r="Y18" s="52" t="s">
        <v>50</v>
      </c>
      <c r="Z18" s="34" t="str">
        <f t="shared" si="1"/>
        <v/>
      </c>
      <c r="AA18" s="52">
        <v>0</v>
      </c>
      <c r="AB18" s="34" t="str">
        <f t="shared" si="2"/>
        <v/>
      </c>
      <c r="AC18" s="52" t="s">
        <v>50</v>
      </c>
      <c r="AD18" s="34" t="str">
        <f t="shared" si="3"/>
        <v/>
      </c>
      <c r="AE18" s="52" t="s">
        <v>50</v>
      </c>
      <c r="AF18" s="34" t="str">
        <f t="shared" si="4"/>
        <v/>
      </c>
      <c r="AG18" s="52">
        <v>0</v>
      </c>
      <c r="AH18" s="34" t="str">
        <f t="shared" si="5"/>
        <v/>
      </c>
      <c r="AI18" s="52" t="s">
        <v>50</v>
      </c>
      <c r="AJ18" s="34" t="str">
        <f t="shared" si="6"/>
        <v/>
      </c>
      <c r="AK18" s="152"/>
      <c r="AL18" s="122" t="str">
        <f t="shared" si="12"/>
        <v/>
      </c>
      <c r="AM18" s="152"/>
      <c r="AN18" s="122" t="str">
        <f t="shared" si="13"/>
        <v/>
      </c>
      <c r="AO18" s="152"/>
      <c r="AP18" s="122" t="str">
        <f t="shared" si="14"/>
        <v/>
      </c>
      <c r="AQ18" s="152"/>
      <c r="AR18" s="122" t="str">
        <f t="shared" si="15"/>
        <v/>
      </c>
      <c r="AS18" s="152"/>
      <c r="AT18" s="122" t="str">
        <f t="shared" si="16"/>
        <v/>
      </c>
      <c r="AU18" s="152"/>
      <c r="AV18" s="122" t="str">
        <f t="shared" si="17"/>
        <v/>
      </c>
      <c r="AW18" s="152"/>
      <c r="AX18" s="122" t="str">
        <f t="shared" si="18"/>
        <v/>
      </c>
      <c r="AY18" s="152"/>
      <c r="AZ18" s="122" t="str">
        <f t="shared" si="19"/>
        <v/>
      </c>
      <c r="BA18" s="152"/>
      <c r="BB18" s="122" t="str">
        <f t="shared" si="20"/>
        <v/>
      </c>
      <c r="BC18" s="152"/>
      <c r="BD18" s="122" t="str">
        <f t="shared" si="21"/>
        <v/>
      </c>
      <c r="BE18" s="152"/>
      <c r="BF18" s="122" t="str">
        <f t="shared" si="22"/>
        <v/>
      </c>
      <c r="BG18" s="152"/>
      <c r="BH18" s="122" t="str">
        <f t="shared" si="23"/>
        <v/>
      </c>
      <c r="BI18" s="152"/>
      <c r="BJ18" s="122" t="str">
        <f t="shared" si="24"/>
        <v/>
      </c>
      <c r="BK18" s="152"/>
      <c r="BL18" s="122" t="str">
        <f t="shared" si="25"/>
        <v/>
      </c>
      <c r="BM18" s="152"/>
      <c r="BN18" s="122" t="str">
        <f t="shared" si="26"/>
        <v/>
      </c>
      <c r="BO18" s="152"/>
      <c r="BP18" s="122" t="str">
        <f t="shared" si="27"/>
        <v/>
      </c>
      <c r="BQ18" s="152"/>
      <c r="BR18" s="122" t="str">
        <f t="shared" si="28"/>
        <v/>
      </c>
      <c r="BS18" s="152"/>
      <c r="BT18" s="122" t="str">
        <f t="shared" si="29"/>
        <v/>
      </c>
      <c r="BU18" s="152"/>
      <c r="BV18" s="122" t="str">
        <f t="shared" si="30"/>
        <v/>
      </c>
      <c r="BW18" s="152"/>
      <c r="BX18" s="122" t="str">
        <f t="shared" si="31"/>
        <v/>
      </c>
      <c r="BY18" s="152"/>
      <c r="BZ18" s="122" t="str">
        <f t="shared" si="32"/>
        <v/>
      </c>
      <c r="CA18" s="152"/>
      <c r="CB18" s="122" t="str">
        <f t="shared" si="33"/>
        <v/>
      </c>
      <c r="CC18" s="152"/>
      <c r="CD18" s="122" t="str">
        <f t="shared" si="34"/>
        <v/>
      </c>
      <c r="CE18" s="152"/>
      <c r="CF18" s="122" t="str">
        <f t="shared" si="35"/>
        <v/>
      </c>
      <c r="CG18" s="3"/>
      <c r="CH18" s="3"/>
      <c r="CI18" s="3"/>
      <c r="CJ18" s="3"/>
      <c r="CK18" s="3"/>
      <c r="CL18" s="3"/>
    </row>
    <row r="19" spans="1:90" ht="14.1" customHeight="1">
      <c r="A19" s="36"/>
      <c r="B19" s="16">
        <v>200060</v>
      </c>
      <c r="C19" s="16"/>
      <c r="D19" s="174" t="s">
        <v>37</v>
      </c>
      <c r="E19" s="175"/>
      <c r="F19" s="48">
        <v>0.04</v>
      </c>
      <c r="G19" s="18" t="s">
        <v>31</v>
      </c>
      <c r="H19" s="55">
        <f t="shared" si="7"/>
        <v>0</v>
      </c>
      <c r="I19" s="34" t="str">
        <f t="shared" si="10"/>
        <v/>
      </c>
      <c r="J19" s="56">
        <f t="shared" si="8"/>
        <v>0</v>
      </c>
      <c r="K19" s="57">
        <f t="shared" si="9"/>
        <v>0</v>
      </c>
      <c r="L19" s="39">
        <f t="shared" si="0"/>
        <v>4</v>
      </c>
      <c r="M19" s="55" t="s">
        <v>50</v>
      </c>
      <c r="N19" s="34" t="str">
        <f t="shared" si="11"/>
        <v/>
      </c>
      <c r="O19" s="55">
        <v>0</v>
      </c>
      <c r="P19" s="34" t="str">
        <f t="shared" si="11"/>
        <v/>
      </c>
      <c r="Q19" s="55" t="s">
        <v>50</v>
      </c>
      <c r="R19" s="34" t="str">
        <f t="shared" si="11"/>
        <v/>
      </c>
      <c r="S19" s="55" t="s">
        <v>50</v>
      </c>
      <c r="T19" s="34" t="str">
        <f t="shared" si="11"/>
        <v/>
      </c>
      <c r="U19" s="55">
        <v>0</v>
      </c>
      <c r="V19" s="34" t="str">
        <f t="shared" si="11"/>
        <v/>
      </c>
      <c r="W19" s="55" t="s">
        <v>50</v>
      </c>
      <c r="X19" s="34" t="str">
        <f t="shared" si="11"/>
        <v/>
      </c>
      <c r="Y19" s="55" t="s">
        <v>50</v>
      </c>
      <c r="Z19" s="34" t="str">
        <f t="shared" si="1"/>
        <v/>
      </c>
      <c r="AA19" s="55">
        <v>0</v>
      </c>
      <c r="AB19" s="34" t="str">
        <f t="shared" si="2"/>
        <v/>
      </c>
      <c r="AC19" s="55" t="s">
        <v>50</v>
      </c>
      <c r="AD19" s="34" t="str">
        <f t="shared" si="3"/>
        <v/>
      </c>
      <c r="AE19" s="55" t="s">
        <v>50</v>
      </c>
      <c r="AF19" s="34" t="str">
        <f t="shared" si="4"/>
        <v/>
      </c>
      <c r="AG19" s="55">
        <v>0</v>
      </c>
      <c r="AH19" s="34" t="str">
        <f t="shared" si="5"/>
        <v/>
      </c>
      <c r="AI19" s="55" t="s">
        <v>50</v>
      </c>
      <c r="AJ19" s="34" t="str">
        <f t="shared" si="6"/>
        <v/>
      </c>
      <c r="AK19" s="153"/>
      <c r="AL19" s="122" t="str">
        <f t="shared" si="12"/>
        <v/>
      </c>
      <c r="AM19" s="153"/>
      <c r="AN19" s="122" t="str">
        <f t="shared" si="13"/>
        <v/>
      </c>
      <c r="AO19" s="153"/>
      <c r="AP19" s="122" t="str">
        <f t="shared" si="14"/>
        <v/>
      </c>
      <c r="AQ19" s="153"/>
      <c r="AR19" s="122" t="str">
        <f t="shared" si="15"/>
        <v/>
      </c>
      <c r="AS19" s="153"/>
      <c r="AT19" s="122" t="str">
        <f t="shared" si="16"/>
        <v/>
      </c>
      <c r="AU19" s="153"/>
      <c r="AV19" s="122" t="str">
        <f t="shared" si="17"/>
        <v/>
      </c>
      <c r="AW19" s="153"/>
      <c r="AX19" s="122" t="str">
        <f t="shared" si="18"/>
        <v/>
      </c>
      <c r="AY19" s="153"/>
      <c r="AZ19" s="122" t="str">
        <f t="shared" si="19"/>
        <v/>
      </c>
      <c r="BA19" s="153"/>
      <c r="BB19" s="122" t="str">
        <f t="shared" si="20"/>
        <v/>
      </c>
      <c r="BC19" s="153"/>
      <c r="BD19" s="122" t="str">
        <f t="shared" si="21"/>
        <v/>
      </c>
      <c r="BE19" s="153"/>
      <c r="BF19" s="122" t="str">
        <f t="shared" si="22"/>
        <v/>
      </c>
      <c r="BG19" s="153"/>
      <c r="BH19" s="122" t="str">
        <f t="shared" si="23"/>
        <v/>
      </c>
      <c r="BI19" s="153"/>
      <c r="BJ19" s="122" t="str">
        <f t="shared" si="24"/>
        <v/>
      </c>
      <c r="BK19" s="153"/>
      <c r="BL19" s="122" t="str">
        <f t="shared" si="25"/>
        <v/>
      </c>
      <c r="BM19" s="153"/>
      <c r="BN19" s="122" t="str">
        <f t="shared" si="26"/>
        <v/>
      </c>
      <c r="BO19" s="153"/>
      <c r="BP19" s="122" t="str">
        <f t="shared" si="27"/>
        <v/>
      </c>
      <c r="BQ19" s="153"/>
      <c r="BR19" s="122" t="str">
        <f t="shared" si="28"/>
        <v/>
      </c>
      <c r="BS19" s="153"/>
      <c r="BT19" s="122" t="str">
        <f t="shared" si="29"/>
        <v/>
      </c>
      <c r="BU19" s="153"/>
      <c r="BV19" s="122" t="str">
        <f t="shared" si="30"/>
        <v/>
      </c>
      <c r="BW19" s="153"/>
      <c r="BX19" s="122" t="str">
        <f t="shared" si="31"/>
        <v/>
      </c>
      <c r="BY19" s="153"/>
      <c r="BZ19" s="122" t="str">
        <f t="shared" si="32"/>
        <v/>
      </c>
      <c r="CA19" s="153"/>
      <c r="CB19" s="122" t="str">
        <f t="shared" si="33"/>
        <v/>
      </c>
      <c r="CC19" s="153"/>
      <c r="CD19" s="122" t="str">
        <f t="shared" si="34"/>
        <v/>
      </c>
      <c r="CE19" s="153"/>
      <c r="CF19" s="122" t="str">
        <f t="shared" si="35"/>
        <v/>
      </c>
      <c r="CG19" s="3"/>
      <c r="CH19" s="3"/>
      <c r="CI19" s="3"/>
      <c r="CJ19" s="3"/>
      <c r="CK19" s="3"/>
      <c r="CL19" s="3"/>
    </row>
    <row r="20" spans="1:90" ht="14.1" customHeight="1">
      <c r="A20" s="36"/>
      <c r="B20" s="16">
        <v>200009</v>
      </c>
      <c r="C20" s="16"/>
      <c r="D20" s="178" t="s">
        <v>38</v>
      </c>
      <c r="E20" s="179"/>
      <c r="F20" s="48">
        <v>0.01</v>
      </c>
      <c r="G20" s="18" t="s">
        <v>31</v>
      </c>
      <c r="H20" s="49">
        <f t="shared" si="7"/>
        <v>0</v>
      </c>
      <c r="I20" s="34"/>
      <c r="J20" s="50">
        <f t="shared" si="8"/>
        <v>0</v>
      </c>
      <c r="K20" s="51">
        <f t="shared" si="9"/>
        <v>0</v>
      </c>
      <c r="L20" s="39">
        <f t="shared" si="0"/>
        <v>4</v>
      </c>
      <c r="M20" s="49" t="s">
        <v>50</v>
      </c>
      <c r="N20" s="34" t="str">
        <f t="shared" si="11"/>
        <v/>
      </c>
      <c r="O20" s="49">
        <v>0</v>
      </c>
      <c r="P20" s="34"/>
      <c r="Q20" s="49" t="s">
        <v>50</v>
      </c>
      <c r="R20" s="34"/>
      <c r="S20" s="49" t="s">
        <v>50</v>
      </c>
      <c r="T20" s="34"/>
      <c r="U20" s="49">
        <v>0</v>
      </c>
      <c r="V20" s="34"/>
      <c r="W20" s="49" t="s">
        <v>50</v>
      </c>
      <c r="X20" s="34"/>
      <c r="Y20" s="49" t="s">
        <v>50</v>
      </c>
      <c r="Z20" s="34" t="str">
        <f t="shared" si="1"/>
        <v/>
      </c>
      <c r="AA20" s="49">
        <v>0</v>
      </c>
      <c r="AB20" s="34"/>
      <c r="AC20" s="49" t="s">
        <v>50</v>
      </c>
      <c r="AD20" s="34"/>
      <c r="AE20" s="49" t="s">
        <v>50</v>
      </c>
      <c r="AF20" s="34"/>
      <c r="AG20" s="49">
        <v>0</v>
      </c>
      <c r="AH20" s="34"/>
      <c r="AI20" s="49" t="s">
        <v>50</v>
      </c>
      <c r="AJ20" s="34"/>
      <c r="AK20" s="151"/>
      <c r="AL20" s="122"/>
      <c r="AM20" s="151"/>
      <c r="AN20" s="122"/>
      <c r="AO20" s="151"/>
      <c r="AP20" s="122"/>
      <c r="AQ20" s="151"/>
      <c r="AR20" s="122"/>
      <c r="AS20" s="151"/>
      <c r="AT20" s="122"/>
      <c r="AU20" s="151"/>
      <c r="AV20" s="122"/>
      <c r="AW20" s="151"/>
      <c r="AX20" s="122"/>
      <c r="AY20" s="151"/>
      <c r="AZ20" s="122"/>
      <c r="BA20" s="151"/>
      <c r="BB20" s="122"/>
      <c r="BC20" s="151"/>
      <c r="BD20" s="122"/>
      <c r="BE20" s="151"/>
      <c r="BF20" s="122"/>
      <c r="BG20" s="151"/>
      <c r="BH20" s="122"/>
      <c r="BI20" s="151"/>
      <c r="BJ20" s="122"/>
      <c r="BK20" s="151"/>
      <c r="BL20" s="122"/>
      <c r="BM20" s="151"/>
      <c r="BN20" s="122"/>
      <c r="BO20" s="151"/>
      <c r="BP20" s="122"/>
      <c r="BQ20" s="151"/>
      <c r="BR20" s="122"/>
      <c r="BS20" s="151"/>
      <c r="BT20" s="122"/>
      <c r="BU20" s="151"/>
      <c r="BV20" s="122"/>
      <c r="BW20" s="151"/>
      <c r="BX20" s="122"/>
      <c r="BY20" s="151"/>
      <c r="BZ20" s="122"/>
      <c r="CA20" s="151"/>
      <c r="CB20" s="122"/>
      <c r="CC20" s="151"/>
      <c r="CD20" s="122"/>
      <c r="CE20" s="151"/>
      <c r="CF20" s="122"/>
      <c r="CG20" s="3"/>
      <c r="CH20" s="3"/>
      <c r="CI20" s="3"/>
      <c r="CJ20" s="3"/>
      <c r="CK20" s="3"/>
      <c r="CL20" s="3"/>
    </row>
    <row r="21" spans="1:90" ht="14.1" customHeight="1">
      <c r="A21" s="36"/>
      <c r="B21" s="16">
        <v>200010</v>
      </c>
      <c r="C21" s="16"/>
      <c r="D21" s="174" t="s">
        <v>39</v>
      </c>
      <c r="E21" s="175"/>
      <c r="F21" s="58">
        <v>10</v>
      </c>
      <c r="G21" s="18" t="s">
        <v>31</v>
      </c>
      <c r="H21" s="59">
        <f t="shared" si="7"/>
        <v>0.64</v>
      </c>
      <c r="I21" s="34" t="str">
        <f t="shared" ref="I21:I30" si="36">IF(H21="","",IF($F21*($H$7/100)&lt;H21,$I$7,IF($F21*($H$8/100)&lt;H21,$I$8,"")))</f>
        <v/>
      </c>
      <c r="J21" s="60">
        <f t="shared" si="8"/>
        <v>0.24</v>
      </c>
      <c r="K21" s="61">
        <f t="shared" si="9"/>
        <v>0.39</v>
      </c>
      <c r="L21" s="39">
        <f t="shared" si="0"/>
        <v>4</v>
      </c>
      <c r="M21" s="59" t="s">
        <v>50</v>
      </c>
      <c r="N21" s="34" t="str">
        <f t="shared" si="11"/>
        <v/>
      </c>
      <c r="O21" s="59">
        <v>0.32</v>
      </c>
      <c r="P21" s="34" t="str">
        <f t="shared" si="11"/>
        <v/>
      </c>
      <c r="Q21" s="59" t="s">
        <v>50</v>
      </c>
      <c r="R21" s="34" t="str">
        <f t="shared" si="11"/>
        <v/>
      </c>
      <c r="S21" s="59" t="s">
        <v>50</v>
      </c>
      <c r="T21" s="34" t="str">
        <f t="shared" si="11"/>
        <v/>
      </c>
      <c r="U21" s="59">
        <v>0.24</v>
      </c>
      <c r="V21" s="34" t="str">
        <f t="shared" si="11"/>
        <v/>
      </c>
      <c r="W21" s="59" t="s">
        <v>50</v>
      </c>
      <c r="X21" s="34" t="str">
        <f t="shared" si="11"/>
        <v/>
      </c>
      <c r="Y21" s="59" t="s">
        <v>50</v>
      </c>
      <c r="Z21" s="34" t="str">
        <f t="shared" si="1"/>
        <v/>
      </c>
      <c r="AA21" s="59">
        <v>0.64</v>
      </c>
      <c r="AB21" s="34" t="str">
        <f t="shared" ref="AB21:AB30" si="37">IF(AA21="","",IF($F21*($H$7/100)&lt;AA21,$I$7,IF($F21*($H$8/100)&lt;AA21,$I$8,"")))</f>
        <v/>
      </c>
      <c r="AC21" s="59" t="s">
        <v>50</v>
      </c>
      <c r="AD21" s="34" t="str">
        <f t="shared" ref="AD21:AD30" si="38">IF(AC21="","",IF($F21*($H$7/100)&lt;AC21,$I$7,IF($F21*($H$8/100)&lt;AC21,$I$8,"")))</f>
        <v/>
      </c>
      <c r="AE21" s="59" t="s">
        <v>50</v>
      </c>
      <c r="AF21" s="34" t="str">
        <f t="shared" ref="AF21:AF30" si="39">IF(AE21="","",IF($F21*($H$7/100)&lt;AE21,$I$7,IF($F21*($H$8/100)&lt;AE21,$I$8,"")))</f>
        <v/>
      </c>
      <c r="AG21" s="59">
        <v>0.36</v>
      </c>
      <c r="AH21" s="34" t="str">
        <f t="shared" ref="AH21:AH30" si="40">IF(AG21="","",IF($F21*($H$7/100)&lt;AG21,$I$7,IF($F21*($H$8/100)&lt;AG21,$I$8,"")))</f>
        <v/>
      </c>
      <c r="AI21" s="59" t="s">
        <v>50</v>
      </c>
      <c r="AJ21" s="34" t="str">
        <f t="shared" ref="AJ21:AJ30" si="41">IF(AI21="","",IF($F21*($H$7/100)&lt;AI21,$I$7,IF($F21*($H$8/100)&lt;AI21,$I$8,"")))</f>
        <v/>
      </c>
      <c r="AK21" s="154"/>
      <c r="AL21" s="122" t="str">
        <f t="shared" ref="AL21:AL30" si="42">IF(AK21="","",IF($F21*($H$7/100)&lt;AK21,$I$7,IF($F21*($H$8/100)&lt;AK21,$I$8,"")))</f>
        <v/>
      </c>
      <c r="AM21" s="154"/>
      <c r="AN21" s="122" t="str">
        <f t="shared" ref="AN21:AN30" si="43">IF(AM21="","",IF($F21*($H$7/100)&lt;AM21,$I$7,IF($F21*($H$8/100)&lt;AM21,$I$8,"")))</f>
        <v/>
      </c>
      <c r="AO21" s="154"/>
      <c r="AP21" s="122" t="str">
        <f t="shared" ref="AP21:AP30" si="44">IF(AO21="","",IF($F21*($H$7/100)&lt;AO21,$I$7,IF($F21*($H$8/100)&lt;AO21,$I$8,"")))</f>
        <v/>
      </c>
      <c r="AQ21" s="154"/>
      <c r="AR21" s="122" t="str">
        <f t="shared" ref="AR21:AR30" si="45">IF(AQ21="","",IF($F21*($H$7/100)&lt;AQ21,$I$7,IF($F21*($H$8/100)&lt;AQ21,$I$8,"")))</f>
        <v/>
      </c>
      <c r="AS21" s="154"/>
      <c r="AT21" s="122" t="str">
        <f t="shared" ref="AT21:AT30" si="46">IF(AS21="","",IF($F21*($H$7/100)&lt;AS21,$I$7,IF($F21*($H$8/100)&lt;AS21,$I$8,"")))</f>
        <v/>
      </c>
      <c r="AU21" s="154"/>
      <c r="AV21" s="122" t="str">
        <f t="shared" ref="AV21:AV30" si="47">IF(AU21="","",IF($F21*($H$7/100)&lt;AU21,$I$7,IF($F21*($H$8/100)&lt;AU21,$I$8,"")))</f>
        <v/>
      </c>
      <c r="AW21" s="154"/>
      <c r="AX21" s="122" t="str">
        <f t="shared" ref="AX21:AX30" si="48">IF(AW21="","",IF($F21*($H$7/100)&lt;AW21,$I$7,IF($F21*($H$8/100)&lt;AW21,$I$8,"")))</f>
        <v/>
      </c>
      <c r="AY21" s="154"/>
      <c r="AZ21" s="122" t="str">
        <f t="shared" ref="AZ21:AZ30" si="49">IF(AY21="","",IF($F21*($H$7/100)&lt;AY21,$I$7,IF($F21*($H$8/100)&lt;AY21,$I$8,"")))</f>
        <v/>
      </c>
      <c r="BA21" s="154"/>
      <c r="BB21" s="122" t="str">
        <f t="shared" ref="BB21:BB30" si="50">IF(BA21="","",IF($F21*($H$7/100)&lt;BA21,$I$7,IF($F21*($H$8/100)&lt;BA21,$I$8,"")))</f>
        <v/>
      </c>
      <c r="BC21" s="154"/>
      <c r="BD21" s="122" t="str">
        <f t="shared" ref="BD21:BD30" si="51">IF(BC21="","",IF($F21*($H$7/100)&lt;BC21,$I$7,IF($F21*($H$8/100)&lt;BC21,$I$8,"")))</f>
        <v/>
      </c>
      <c r="BE21" s="154"/>
      <c r="BF21" s="122" t="str">
        <f t="shared" ref="BF21:BF30" si="52">IF(BE21="","",IF($F21*($H$7/100)&lt;BE21,$I$7,IF($F21*($H$8/100)&lt;BE21,$I$8,"")))</f>
        <v/>
      </c>
      <c r="BG21" s="154"/>
      <c r="BH21" s="122" t="str">
        <f t="shared" ref="BH21:BH30" si="53">IF(BG21="","",IF($F21*($H$7/100)&lt;BG21,$I$7,IF($F21*($H$8/100)&lt;BG21,$I$8,"")))</f>
        <v/>
      </c>
      <c r="BI21" s="154"/>
      <c r="BJ21" s="122" t="str">
        <f t="shared" ref="BJ21:BJ30" si="54">IF(BI21="","",IF($F21*($H$7/100)&lt;BI21,$I$7,IF($F21*($H$8/100)&lt;BI21,$I$8,"")))</f>
        <v/>
      </c>
      <c r="BK21" s="154"/>
      <c r="BL21" s="122" t="str">
        <f t="shared" ref="BL21:BL30" si="55">IF(BK21="","",IF($F21*($H$7/100)&lt;BK21,$I$7,IF($F21*($H$8/100)&lt;BK21,$I$8,"")))</f>
        <v/>
      </c>
      <c r="BM21" s="154"/>
      <c r="BN21" s="122" t="str">
        <f t="shared" ref="BN21:BN30" si="56">IF(BM21="","",IF($F21*($H$7/100)&lt;BM21,$I$7,IF($F21*($H$8/100)&lt;BM21,$I$8,"")))</f>
        <v/>
      </c>
      <c r="BO21" s="154"/>
      <c r="BP21" s="122" t="str">
        <f t="shared" ref="BP21:BP30" si="57">IF(BO21="","",IF($F21*($H$7/100)&lt;BO21,$I$7,IF($F21*($H$8/100)&lt;BO21,$I$8,"")))</f>
        <v/>
      </c>
      <c r="BQ21" s="154"/>
      <c r="BR21" s="122" t="str">
        <f t="shared" ref="BR21:BR30" si="58">IF(BQ21="","",IF($F21*($H$7/100)&lt;BQ21,$I$7,IF($F21*($H$8/100)&lt;BQ21,$I$8,"")))</f>
        <v/>
      </c>
      <c r="BS21" s="154"/>
      <c r="BT21" s="122" t="str">
        <f t="shared" ref="BT21:BT30" si="59">IF(BS21="","",IF($F21*($H$7/100)&lt;BS21,$I$7,IF($F21*($H$8/100)&lt;BS21,$I$8,"")))</f>
        <v/>
      </c>
      <c r="BU21" s="154"/>
      <c r="BV21" s="122" t="str">
        <f t="shared" ref="BV21:BV30" si="60">IF(BU21="","",IF($F21*($H$7/100)&lt;BU21,$I$7,IF($F21*($H$8/100)&lt;BU21,$I$8,"")))</f>
        <v/>
      </c>
      <c r="BW21" s="154"/>
      <c r="BX21" s="122" t="str">
        <f t="shared" ref="BX21:BX30" si="61">IF(BW21="","",IF($F21*($H$7/100)&lt;BW21,$I$7,IF($F21*($H$8/100)&lt;BW21,$I$8,"")))</f>
        <v/>
      </c>
      <c r="BY21" s="154"/>
      <c r="BZ21" s="122" t="str">
        <f t="shared" ref="BZ21:BZ30" si="62">IF(BY21="","",IF($F21*($H$7/100)&lt;BY21,$I$7,IF($F21*($H$8/100)&lt;BY21,$I$8,"")))</f>
        <v/>
      </c>
      <c r="CA21" s="154"/>
      <c r="CB21" s="122" t="str">
        <f t="shared" ref="CB21:CB30" si="63">IF(CA21="","",IF($F21*($H$7/100)&lt;CA21,$I$7,IF($F21*($H$8/100)&lt;CA21,$I$8,"")))</f>
        <v/>
      </c>
      <c r="CC21" s="154"/>
      <c r="CD21" s="122" t="str">
        <f t="shared" ref="CD21:CD30" si="64">IF(CC21="","",IF($F21*($H$7/100)&lt;CC21,$I$7,IF($F21*($H$8/100)&lt;CC21,$I$8,"")))</f>
        <v/>
      </c>
      <c r="CE21" s="154"/>
      <c r="CF21" s="122" t="str">
        <f t="shared" ref="CF21:CF30" si="65">IF(CE21="","",IF($F21*($H$7/100)&lt;CE21,$I$7,IF($F21*($H$8/100)&lt;CE21,$I$8,"")))</f>
        <v/>
      </c>
      <c r="CG21" s="3"/>
      <c r="CH21" s="3"/>
      <c r="CI21" s="3"/>
      <c r="CJ21" s="3"/>
      <c r="CK21" s="3"/>
      <c r="CL21" s="3"/>
    </row>
    <row r="22" spans="1:90" ht="14.1" customHeight="1">
      <c r="A22" s="36"/>
      <c r="B22" s="16">
        <v>200011</v>
      </c>
      <c r="C22" s="16"/>
      <c r="D22" s="174" t="s">
        <v>40</v>
      </c>
      <c r="E22" s="175"/>
      <c r="F22" s="62">
        <v>0.8</v>
      </c>
      <c r="G22" s="18" t="s">
        <v>31</v>
      </c>
      <c r="H22" s="63">
        <f t="shared" si="7"/>
        <v>0</v>
      </c>
      <c r="I22" s="34" t="str">
        <f t="shared" si="36"/>
        <v/>
      </c>
      <c r="J22" s="64">
        <f t="shared" si="8"/>
        <v>0</v>
      </c>
      <c r="K22" s="63">
        <f t="shared" si="9"/>
        <v>0</v>
      </c>
      <c r="L22" s="39">
        <f t="shared" si="0"/>
        <v>1</v>
      </c>
      <c r="M22" s="63" t="s">
        <v>50</v>
      </c>
      <c r="N22" s="34" t="str">
        <f t="shared" si="11"/>
        <v/>
      </c>
      <c r="O22" s="63" t="s">
        <v>50</v>
      </c>
      <c r="P22" s="34" t="str">
        <f t="shared" si="11"/>
        <v/>
      </c>
      <c r="Q22" s="63" t="s">
        <v>50</v>
      </c>
      <c r="R22" s="34" t="str">
        <f t="shared" si="11"/>
        <v/>
      </c>
      <c r="S22" s="63" t="s">
        <v>50</v>
      </c>
      <c r="T22" s="34" t="str">
        <f t="shared" si="11"/>
        <v/>
      </c>
      <c r="U22" s="63">
        <v>0</v>
      </c>
      <c r="V22" s="34" t="str">
        <f t="shared" si="11"/>
        <v/>
      </c>
      <c r="W22" s="63" t="s">
        <v>50</v>
      </c>
      <c r="X22" s="34" t="str">
        <f t="shared" si="11"/>
        <v/>
      </c>
      <c r="Y22" s="63" t="s">
        <v>50</v>
      </c>
      <c r="Z22" s="34" t="str">
        <f t="shared" si="1"/>
        <v/>
      </c>
      <c r="AA22" s="63" t="s">
        <v>50</v>
      </c>
      <c r="AB22" s="34" t="str">
        <f t="shared" si="37"/>
        <v/>
      </c>
      <c r="AC22" s="63" t="s">
        <v>50</v>
      </c>
      <c r="AD22" s="34" t="str">
        <f t="shared" si="38"/>
        <v/>
      </c>
      <c r="AE22" s="63" t="s">
        <v>50</v>
      </c>
      <c r="AF22" s="34" t="str">
        <f t="shared" si="39"/>
        <v/>
      </c>
      <c r="AG22" s="63" t="s">
        <v>50</v>
      </c>
      <c r="AH22" s="34" t="str">
        <f t="shared" si="40"/>
        <v/>
      </c>
      <c r="AI22" s="63" t="s">
        <v>50</v>
      </c>
      <c r="AJ22" s="34" t="str">
        <f t="shared" si="41"/>
        <v/>
      </c>
      <c r="AK22" s="155"/>
      <c r="AL22" s="122" t="str">
        <f t="shared" si="42"/>
        <v/>
      </c>
      <c r="AM22" s="155"/>
      <c r="AN22" s="122" t="str">
        <f t="shared" si="43"/>
        <v/>
      </c>
      <c r="AO22" s="155"/>
      <c r="AP22" s="122" t="str">
        <f t="shared" si="44"/>
        <v/>
      </c>
      <c r="AQ22" s="155"/>
      <c r="AR22" s="122" t="str">
        <f t="shared" si="45"/>
        <v/>
      </c>
      <c r="AS22" s="155"/>
      <c r="AT22" s="122" t="str">
        <f t="shared" si="46"/>
        <v/>
      </c>
      <c r="AU22" s="155"/>
      <c r="AV22" s="122" t="str">
        <f t="shared" si="47"/>
        <v/>
      </c>
      <c r="AW22" s="155"/>
      <c r="AX22" s="122" t="str">
        <f t="shared" si="48"/>
        <v/>
      </c>
      <c r="AY22" s="155"/>
      <c r="AZ22" s="122" t="str">
        <f t="shared" si="49"/>
        <v/>
      </c>
      <c r="BA22" s="155"/>
      <c r="BB22" s="122" t="str">
        <f t="shared" si="50"/>
        <v/>
      </c>
      <c r="BC22" s="155"/>
      <c r="BD22" s="122" t="str">
        <f t="shared" si="51"/>
        <v/>
      </c>
      <c r="BE22" s="155"/>
      <c r="BF22" s="122" t="str">
        <f t="shared" si="52"/>
        <v/>
      </c>
      <c r="BG22" s="155"/>
      <c r="BH22" s="122" t="str">
        <f t="shared" si="53"/>
        <v/>
      </c>
      <c r="BI22" s="155"/>
      <c r="BJ22" s="122" t="str">
        <f t="shared" si="54"/>
        <v/>
      </c>
      <c r="BK22" s="155"/>
      <c r="BL22" s="122" t="str">
        <f t="shared" si="55"/>
        <v/>
      </c>
      <c r="BM22" s="155"/>
      <c r="BN22" s="122" t="str">
        <f t="shared" si="56"/>
        <v/>
      </c>
      <c r="BO22" s="155"/>
      <c r="BP22" s="122" t="str">
        <f t="shared" si="57"/>
        <v/>
      </c>
      <c r="BQ22" s="155"/>
      <c r="BR22" s="122" t="str">
        <f t="shared" si="58"/>
        <v/>
      </c>
      <c r="BS22" s="155"/>
      <c r="BT22" s="122" t="str">
        <f t="shared" si="59"/>
        <v/>
      </c>
      <c r="BU22" s="155"/>
      <c r="BV22" s="122" t="str">
        <f t="shared" si="60"/>
        <v/>
      </c>
      <c r="BW22" s="155"/>
      <c r="BX22" s="122" t="str">
        <f t="shared" si="61"/>
        <v/>
      </c>
      <c r="BY22" s="155"/>
      <c r="BZ22" s="122" t="str">
        <f t="shared" si="62"/>
        <v/>
      </c>
      <c r="CA22" s="155"/>
      <c r="CB22" s="122" t="str">
        <f t="shared" si="63"/>
        <v/>
      </c>
      <c r="CC22" s="155"/>
      <c r="CD22" s="122" t="str">
        <f t="shared" si="64"/>
        <v/>
      </c>
      <c r="CE22" s="155"/>
      <c r="CF22" s="122" t="str">
        <f t="shared" si="65"/>
        <v/>
      </c>
      <c r="CG22" s="3"/>
      <c r="CH22" s="3"/>
      <c r="CI22" s="3"/>
      <c r="CJ22" s="3"/>
      <c r="CK22" s="3"/>
      <c r="CL22" s="3"/>
    </row>
    <row r="23" spans="1:90" ht="14.1" customHeight="1">
      <c r="A23" s="36"/>
      <c r="B23" s="16">
        <v>200012</v>
      </c>
      <c r="C23" s="16"/>
      <c r="D23" s="174" t="s">
        <v>41</v>
      </c>
      <c r="E23" s="175"/>
      <c r="F23" s="62">
        <v>1</v>
      </c>
      <c r="G23" s="18" t="s">
        <v>31</v>
      </c>
      <c r="H23" s="59">
        <f t="shared" si="7"/>
        <v>0</v>
      </c>
      <c r="I23" s="34" t="str">
        <f t="shared" si="36"/>
        <v/>
      </c>
      <c r="J23" s="60">
        <f t="shared" si="8"/>
        <v>0</v>
      </c>
      <c r="K23" s="61">
        <f t="shared" si="9"/>
        <v>0</v>
      </c>
      <c r="L23" s="39">
        <f t="shared" si="0"/>
        <v>1</v>
      </c>
      <c r="M23" s="59" t="s">
        <v>50</v>
      </c>
      <c r="N23" s="34" t="str">
        <f t="shared" si="11"/>
        <v/>
      </c>
      <c r="O23" s="59" t="s">
        <v>50</v>
      </c>
      <c r="P23" s="34" t="str">
        <f t="shared" si="11"/>
        <v/>
      </c>
      <c r="Q23" s="59" t="s">
        <v>50</v>
      </c>
      <c r="R23" s="34" t="str">
        <f t="shared" si="11"/>
        <v/>
      </c>
      <c r="S23" s="59" t="s">
        <v>50</v>
      </c>
      <c r="T23" s="34" t="str">
        <f t="shared" si="11"/>
        <v/>
      </c>
      <c r="U23" s="59">
        <v>0</v>
      </c>
      <c r="V23" s="34" t="str">
        <f t="shared" si="11"/>
        <v/>
      </c>
      <c r="W23" s="59" t="s">
        <v>50</v>
      </c>
      <c r="X23" s="34" t="str">
        <f t="shared" si="11"/>
        <v/>
      </c>
      <c r="Y23" s="59" t="s">
        <v>50</v>
      </c>
      <c r="Z23" s="34" t="str">
        <f t="shared" si="1"/>
        <v/>
      </c>
      <c r="AA23" s="59" t="s">
        <v>50</v>
      </c>
      <c r="AB23" s="34" t="str">
        <f t="shared" si="37"/>
        <v/>
      </c>
      <c r="AC23" s="59" t="s">
        <v>50</v>
      </c>
      <c r="AD23" s="34" t="str">
        <f t="shared" si="38"/>
        <v/>
      </c>
      <c r="AE23" s="59" t="s">
        <v>50</v>
      </c>
      <c r="AF23" s="34" t="str">
        <f t="shared" si="39"/>
        <v/>
      </c>
      <c r="AG23" s="59" t="s">
        <v>50</v>
      </c>
      <c r="AH23" s="34" t="str">
        <f t="shared" si="40"/>
        <v/>
      </c>
      <c r="AI23" s="59" t="s">
        <v>50</v>
      </c>
      <c r="AJ23" s="34" t="str">
        <f t="shared" si="41"/>
        <v/>
      </c>
      <c r="AK23" s="154"/>
      <c r="AL23" s="122" t="str">
        <f t="shared" si="42"/>
        <v/>
      </c>
      <c r="AM23" s="154"/>
      <c r="AN23" s="122" t="str">
        <f t="shared" si="43"/>
        <v/>
      </c>
      <c r="AO23" s="154"/>
      <c r="AP23" s="122" t="str">
        <f t="shared" si="44"/>
        <v/>
      </c>
      <c r="AQ23" s="154"/>
      <c r="AR23" s="122" t="str">
        <f t="shared" si="45"/>
        <v/>
      </c>
      <c r="AS23" s="154"/>
      <c r="AT23" s="122" t="str">
        <f t="shared" si="46"/>
        <v/>
      </c>
      <c r="AU23" s="154"/>
      <c r="AV23" s="122" t="str">
        <f t="shared" si="47"/>
        <v/>
      </c>
      <c r="AW23" s="154"/>
      <c r="AX23" s="122" t="str">
        <f t="shared" si="48"/>
        <v/>
      </c>
      <c r="AY23" s="154"/>
      <c r="AZ23" s="122" t="str">
        <f t="shared" si="49"/>
        <v/>
      </c>
      <c r="BA23" s="154"/>
      <c r="BB23" s="122" t="str">
        <f t="shared" si="50"/>
        <v/>
      </c>
      <c r="BC23" s="154"/>
      <c r="BD23" s="122" t="str">
        <f t="shared" si="51"/>
        <v/>
      </c>
      <c r="BE23" s="154"/>
      <c r="BF23" s="122" t="str">
        <f t="shared" si="52"/>
        <v/>
      </c>
      <c r="BG23" s="154"/>
      <c r="BH23" s="122" t="str">
        <f t="shared" si="53"/>
        <v/>
      </c>
      <c r="BI23" s="154"/>
      <c r="BJ23" s="122" t="str">
        <f t="shared" si="54"/>
        <v/>
      </c>
      <c r="BK23" s="154"/>
      <c r="BL23" s="122" t="str">
        <f t="shared" si="55"/>
        <v/>
      </c>
      <c r="BM23" s="154"/>
      <c r="BN23" s="122" t="str">
        <f t="shared" si="56"/>
        <v/>
      </c>
      <c r="BO23" s="154"/>
      <c r="BP23" s="122" t="str">
        <f t="shared" si="57"/>
        <v/>
      </c>
      <c r="BQ23" s="154"/>
      <c r="BR23" s="122" t="str">
        <f t="shared" si="58"/>
        <v/>
      </c>
      <c r="BS23" s="154"/>
      <c r="BT23" s="122" t="str">
        <f t="shared" si="59"/>
        <v/>
      </c>
      <c r="BU23" s="154"/>
      <c r="BV23" s="122" t="str">
        <f t="shared" si="60"/>
        <v/>
      </c>
      <c r="BW23" s="154"/>
      <c r="BX23" s="122" t="str">
        <f t="shared" si="61"/>
        <v/>
      </c>
      <c r="BY23" s="154"/>
      <c r="BZ23" s="122" t="str">
        <f t="shared" si="62"/>
        <v/>
      </c>
      <c r="CA23" s="154"/>
      <c r="CB23" s="122" t="str">
        <f t="shared" si="63"/>
        <v/>
      </c>
      <c r="CC23" s="154"/>
      <c r="CD23" s="122" t="str">
        <f t="shared" si="64"/>
        <v/>
      </c>
      <c r="CE23" s="154"/>
      <c r="CF23" s="122" t="str">
        <f t="shared" si="65"/>
        <v/>
      </c>
      <c r="CG23" s="3"/>
      <c r="CH23" s="3"/>
      <c r="CI23" s="3"/>
      <c r="CJ23" s="3"/>
      <c r="CK23" s="3"/>
      <c r="CL23" s="3"/>
    </row>
    <row r="24" spans="1:90" ht="14.1" customHeight="1">
      <c r="A24" s="36"/>
      <c r="B24" s="16">
        <v>200013</v>
      </c>
      <c r="C24" s="16"/>
      <c r="D24" s="174" t="s">
        <v>42</v>
      </c>
      <c r="E24" s="175"/>
      <c r="F24" s="40">
        <v>2E-3</v>
      </c>
      <c r="G24" s="18" t="s">
        <v>31</v>
      </c>
      <c r="H24" s="65">
        <f t="shared" si="7"/>
        <v>0</v>
      </c>
      <c r="I24" s="34" t="str">
        <f t="shared" si="36"/>
        <v/>
      </c>
      <c r="J24" s="66">
        <f t="shared" si="8"/>
        <v>0</v>
      </c>
      <c r="K24" s="67">
        <f t="shared" si="9"/>
        <v>0</v>
      </c>
      <c r="L24" s="39">
        <f t="shared" si="0"/>
        <v>1</v>
      </c>
      <c r="M24" s="65" t="s">
        <v>50</v>
      </c>
      <c r="N24" s="34" t="str">
        <f t="shared" si="11"/>
        <v/>
      </c>
      <c r="O24" s="65" t="s">
        <v>50</v>
      </c>
      <c r="P24" s="34" t="str">
        <f t="shared" si="11"/>
        <v/>
      </c>
      <c r="Q24" s="65" t="s">
        <v>50</v>
      </c>
      <c r="R24" s="34" t="str">
        <f t="shared" si="11"/>
        <v/>
      </c>
      <c r="S24" s="65" t="s">
        <v>50</v>
      </c>
      <c r="T24" s="34" t="str">
        <f t="shared" si="11"/>
        <v/>
      </c>
      <c r="U24" s="65">
        <v>0</v>
      </c>
      <c r="V24" s="34" t="str">
        <f t="shared" si="11"/>
        <v/>
      </c>
      <c r="W24" s="65" t="s">
        <v>50</v>
      </c>
      <c r="X24" s="34" t="str">
        <f t="shared" si="11"/>
        <v/>
      </c>
      <c r="Y24" s="65" t="s">
        <v>50</v>
      </c>
      <c r="Z24" s="34" t="str">
        <f t="shared" si="1"/>
        <v/>
      </c>
      <c r="AA24" s="65" t="s">
        <v>50</v>
      </c>
      <c r="AB24" s="34" t="str">
        <f t="shared" si="37"/>
        <v/>
      </c>
      <c r="AC24" s="65" t="s">
        <v>50</v>
      </c>
      <c r="AD24" s="34" t="str">
        <f t="shared" si="38"/>
        <v/>
      </c>
      <c r="AE24" s="65" t="s">
        <v>50</v>
      </c>
      <c r="AF24" s="34" t="str">
        <f t="shared" si="39"/>
        <v/>
      </c>
      <c r="AG24" s="65" t="s">
        <v>50</v>
      </c>
      <c r="AH24" s="34" t="str">
        <f t="shared" si="40"/>
        <v/>
      </c>
      <c r="AI24" s="65" t="s">
        <v>50</v>
      </c>
      <c r="AJ24" s="34" t="str">
        <f t="shared" si="41"/>
        <v/>
      </c>
      <c r="AK24" s="156"/>
      <c r="AL24" s="122" t="str">
        <f t="shared" si="42"/>
        <v/>
      </c>
      <c r="AM24" s="156"/>
      <c r="AN24" s="122" t="str">
        <f t="shared" si="43"/>
        <v/>
      </c>
      <c r="AO24" s="156"/>
      <c r="AP24" s="122" t="str">
        <f t="shared" si="44"/>
        <v/>
      </c>
      <c r="AQ24" s="156"/>
      <c r="AR24" s="122" t="str">
        <f t="shared" si="45"/>
        <v/>
      </c>
      <c r="AS24" s="156"/>
      <c r="AT24" s="122" t="str">
        <f t="shared" si="46"/>
        <v/>
      </c>
      <c r="AU24" s="156"/>
      <c r="AV24" s="122" t="str">
        <f t="shared" si="47"/>
        <v/>
      </c>
      <c r="AW24" s="156"/>
      <c r="AX24" s="122" t="str">
        <f t="shared" si="48"/>
        <v/>
      </c>
      <c r="AY24" s="156"/>
      <c r="AZ24" s="122" t="str">
        <f t="shared" si="49"/>
        <v/>
      </c>
      <c r="BA24" s="156"/>
      <c r="BB24" s="122" t="str">
        <f t="shared" si="50"/>
        <v/>
      </c>
      <c r="BC24" s="156"/>
      <c r="BD24" s="122" t="str">
        <f t="shared" si="51"/>
        <v/>
      </c>
      <c r="BE24" s="156"/>
      <c r="BF24" s="122" t="str">
        <f t="shared" si="52"/>
        <v/>
      </c>
      <c r="BG24" s="156"/>
      <c r="BH24" s="122" t="str">
        <f t="shared" si="53"/>
        <v/>
      </c>
      <c r="BI24" s="156"/>
      <c r="BJ24" s="122" t="str">
        <f t="shared" si="54"/>
        <v/>
      </c>
      <c r="BK24" s="156"/>
      <c r="BL24" s="122" t="str">
        <f t="shared" si="55"/>
        <v/>
      </c>
      <c r="BM24" s="156"/>
      <c r="BN24" s="122" t="str">
        <f t="shared" si="56"/>
        <v/>
      </c>
      <c r="BO24" s="156"/>
      <c r="BP24" s="122" t="str">
        <f t="shared" si="57"/>
        <v/>
      </c>
      <c r="BQ24" s="156"/>
      <c r="BR24" s="122" t="str">
        <f t="shared" si="58"/>
        <v/>
      </c>
      <c r="BS24" s="156"/>
      <c r="BT24" s="122" t="str">
        <f t="shared" si="59"/>
        <v/>
      </c>
      <c r="BU24" s="156"/>
      <c r="BV24" s="122" t="str">
        <f t="shared" si="60"/>
        <v/>
      </c>
      <c r="BW24" s="156"/>
      <c r="BX24" s="122" t="str">
        <f t="shared" si="61"/>
        <v/>
      </c>
      <c r="BY24" s="156"/>
      <c r="BZ24" s="122" t="str">
        <f t="shared" si="62"/>
        <v/>
      </c>
      <c r="CA24" s="156"/>
      <c r="CB24" s="122" t="str">
        <f t="shared" si="63"/>
        <v/>
      </c>
      <c r="CC24" s="156"/>
      <c r="CD24" s="122" t="str">
        <f t="shared" si="64"/>
        <v/>
      </c>
      <c r="CE24" s="156"/>
      <c r="CF24" s="122" t="str">
        <f t="shared" si="65"/>
        <v/>
      </c>
      <c r="CG24" s="3"/>
      <c r="CH24" s="3"/>
      <c r="CI24" s="3"/>
      <c r="CJ24" s="3"/>
      <c r="CK24" s="3"/>
      <c r="CL24" s="3"/>
    </row>
    <row r="25" spans="1:90" ht="14.1" customHeight="1">
      <c r="A25" s="36"/>
      <c r="B25" s="16">
        <v>200014</v>
      </c>
      <c r="C25" s="16"/>
      <c r="D25" s="174" t="s">
        <v>43</v>
      </c>
      <c r="E25" s="175"/>
      <c r="F25" s="48">
        <v>0.05</v>
      </c>
      <c r="G25" s="18" t="s">
        <v>31</v>
      </c>
      <c r="H25" s="68">
        <f t="shared" si="7"/>
        <v>0</v>
      </c>
      <c r="I25" s="34" t="str">
        <f t="shared" si="36"/>
        <v/>
      </c>
      <c r="J25" s="69">
        <f t="shared" si="8"/>
        <v>0</v>
      </c>
      <c r="K25" s="70">
        <f t="shared" si="9"/>
        <v>0</v>
      </c>
      <c r="L25" s="39">
        <f t="shared" si="0"/>
        <v>1</v>
      </c>
      <c r="M25" s="68" t="s">
        <v>50</v>
      </c>
      <c r="N25" s="34" t="str">
        <f t="shared" si="11"/>
        <v/>
      </c>
      <c r="O25" s="68" t="s">
        <v>50</v>
      </c>
      <c r="P25" s="34" t="str">
        <f t="shared" si="11"/>
        <v/>
      </c>
      <c r="Q25" s="68" t="s">
        <v>50</v>
      </c>
      <c r="R25" s="34" t="str">
        <f t="shared" si="11"/>
        <v/>
      </c>
      <c r="S25" s="68" t="s">
        <v>50</v>
      </c>
      <c r="T25" s="34" t="str">
        <f t="shared" si="11"/>
        <v/>
      </c>
      <c r="U25" s="68">
        <v>0</v>
      </c>
      <c r="V25" s="34" t="str">
        <f t="shared" si="11"/>
        <v/>
      </c>
      <c r="W25" s="68" t="s">
        <v>50</v>
      </c>
      <c r="X25" s="34" t="str">
        <f t="shared" si="11"/>
        <v/>
      </c>
      <c r="Y25" s="68" t="s">
        <v>50</v>
      </c>
      <c r="Z25" s="34" t="str">
        <f t="shared" si="1"/>
        <v/>
      </c>
      <c r="AA25" s="68" t="s">
        <v>50</v>
      </c>
      <c r="AB25" s="34" t="str">
        <f t="shared" si="37"/>
        <v/>
      </c>
      <c r="AC25" s="68" t="s">
        <v>50</v>
      </c>
      <c r="AD25" s="34" t="str">
        <f t="shared" si="38"/>
        <v/>
      </c>
      <c r="AE25" s="68" t="s">
        <v>50</v>
      </c>
      <c r="AF25" s="34" t="str">
        <f t="shared" si="39"/>
        <v/>
      </c>
      <c r="AG25" s="68" t="s">
        <v>50</v>
      </c>
      <c r="AH25" s="34" t="str">
        <f t="shared" si="40"/>
        <v/>
      </c>
      <c r="AI25" s="68" t="s">
        <v>50</v>
      </c>
      <c r="AJ25" s="34" t="str">
        <f t="shared" si="41"/>
        <v/>
      </c>
      <c r="AK25" s="157"/>
      <c r="AL25" s="122" t="str">
        <f t="shared" si="42"/>
        <v/>
      </c>
      <c r="AM25" s="157"/>
      <c r="AN25" s="122" t="str">
        <f t="shared" si="43"/>
        <v/>
      </c>
      <c r="AO25" s="157"/>
      <c r="AP25" s="122" t="str">
        <f t="shared" si="44"/>
        <v/>
      </c>
      <c r="AQ25" s="157"/>
      <c r="AR25" s="122" t="str">
        <f t="shared" si="45"/>
        <v/>
      </c>
      <c r="AS25" s="157"/>
      <c r="AT25" s="122" t="str">
        <f t="shared" si="46"/>
        <v/>
      </c>
      <c r="AU25" s="157"/>
      <c r="AV25" s="122" t="str">
        <f t="shared" si="47"/>
        <v/>
      </c>
      <c r="AW25" s="157"/>
      <c r="AX25" s="122" t="str">
        <f t="shared" si="48"/>
        <v/>
      </c>
      <c r="AY25" s="157"/>
      <c r="AZ25" s="122" t="str">
        <f t="shared" si="49"/>
        <v/>
      </c>
      <c r="BA25" s="157"/>
      <c r="BB25" s="122" t="str">
        <f t="shared" si="50"/>
        <v/>
      </c>
      <c r="BC25" s="157"/>
      <c r="BD25" s="122" t="str">
        <f t="shared" si="51"/>
        <v/>
      </c>
      <c r="BE25" s="157"/>
      <c r="BF25" s="122" t="str">
        <f t="shared" si="52"/>
        <v/>
      </c>
      <c r="BG25" s="157"/>
      <c r="BH25" s="122" t="str">
        <f t="shared" si="53"/>
        <v/>
      </c>
      <c r="BI25" s="157"/>
      <c r="BJ25" s="122" t="str">
        <f t="shared" si="54"/>
        <v/>
      </c>
      <c r="BK25" s="157"/>
      <c r="BL25" s="122" t="str">
        <f t="shared" si="55"/>
        <v/>
      </c>
      <c r="BM25" s="157"/>
      <c r="BN25" s="122" t="str">
        <f t="shared" si="56"/>
        <v/>
      </c>
      <c r="BO25" s="157"/>
      <c r="BP25" s="122" t="str">
        <f t="shared" si="57"/>
        <v/>
      </c>
      <c r="BQ25" s="157"/>
      <c r="BR25" s="122" t="str">
        <f t="shared" si="58"/>
        <v/>
      </c>
      <c r="BS25" s="157"/>
      <c r="BT25" s="122" t="str">
        <f t="shared" si="59"/>
        <v/>
      </c>
      <c r="BU25" s="157"/>
      <c r="BV25" s="122" t="str">
        <f t="shared" si="60"/>
        <v/>
      </c>
      <c r="BW25" s="157"/>
      <c r="BX25" s="122" t="str">
        <f t="shared" si="61"/>
        <v/>
      </c>
      <c r="BY25" s="157"/>
      <c r="BZ25" s="122" t="str">
        <f t="shared" si="62"/>
        <v/>
      </c>
      <c r="CA25" s="157"/>
      <c r="CB25" s="122" t="str">
        <f t="shared" si="63"/>
        <v/>
      </c>
      <c r="CC25" s="157"/>
      <c r="CD25" s="122" t="str">
        <f t="shared" si="64"/>
        <v/>
      </c>
      <c r="CE25" s="157"/>
      <c r="CF25" s="122" t="str">
        <f t="shared" si="65"/>
        <v/>
      </c>
      <c r="CG25" s="3"/>
      <c r="CH25" s="3"/>
      <c r="CI25" s="3"/>
      <c r="CJ25" s="3"/>
      <c r="CK25" s="3"/>
      <c r="CL25" s="3"/>
    </row>
    <row r="26" spans="1:90" ht="14.1" customHeight="1">
      <c r="A26" s="36"/>
      <c r="B26" s="16">
        <v>200302</v>
      </c>
      <c r="C26" s="16"/>
      <c r="D26" s="174" t="s">
        <v>44</v>
      </c>
      <c r="E26" s="175"/>
      <c r="F26" s="48">
        <v>0.04</v>
      </c>
      <c r="G26" s="18" t="s">
        <v>31</v>
      </c>
      <c r="H26" s="55">
        <f t="shared" si="7"/>
        <v>0</v>
      </c>
      <c r="I26" s="34" t="str">
        <f t="shared" si="36"/>
        <v/>
      </c>
      <c r="J26" s="56">
        <f t="shared" si="8"/>
        <v>0</v>
      </c>
      <c r="K26" s="57">
        <f t="shared" si="9"/>
        <v>0</v>
      </c>
      <c r="L26" s="39">
        <f t="shared" si="0"/>
        <v>1</v>
      </c>
      <c r="M26" s="55" t="s">
        <v>50</v>
      </c>
      <c r="N26" s="34" t="str">
        <f t="shared" si="11"/>
        <v/>
      </c>
      <c r="O26" s="55" t="s">
        <v>50</v>
      </c>
      <c r="P26" s="34" t="str">
        <f t="shared" si="11"/>
        <v/>
      </c>
      <c r="Q26" s="55" t="s">
        <v>50</v>
      </c>
      <c r="R26" s="34" t="str">
        <f t="shared" si="11"/>
        <v/>
      </c>
      <c r="S26" s="55" t="s">
        <v>50</v>
      </c>
      <c r="T26" s="34" t="str">
        <f t="shared" si="11"/>
        <v/>
      </c>
      <c r="U26" s="55">
        <v>0</v>
      </c>
      <c r="V26" s="34" t="str">
        <f t="shared" si="11"/>
        <v/>
      </c>
      <c r="W26" s="55" t="s">
        <v>50</v>
      </c>
      <c r="X26" s="34" t="str">
        <f t="shared" si="11"/>
        <v/>
      </c>
      <c r="Y26" s="55" t="s">
        <v>50</v>
      </c>
      <c r="Z26" s="34" t="str">
        <f t="shared" si="1"/>
        <v/>
      </c>
      <c r="AA26" s="55" t="s">
        <v>50</v>
      </c>
      <c r="AB26" s="34" t="str">
        <f t="shared" si="37"/>
        <v/>
      </c>
      <c r="AC26" s="55" t="s">
        <v>50</v>
      </c>
      <c r="AD26" s="34" t="str">
        <f t="shared" si="38"/>
        <v/>
      </c>
      <c r="AE26" s="55" t="s">
        <v>50</v>
      </c>
      <c r="AF26" s="34" t="str">
        <f t="shared" si="39"/>
        <v/>
      </c>
      <c r="AG26" s="55" t="s">
        <v>50</v>
      </c>
      <c r="AH26" s="34" t="str">
        <f t="shared" si="40"/>
        <v/>
      </c>
      <c r="AI26" s="55" t="s">
        <v>50</v>
      </c>
      <c r="AJ26" s="34" t="str">
        <f t="shared" si="41"/>
        <v/>
      </c>
      <c r="AK26" s="153"/>
      <c r="AL26" s="122" t="str">
        <f t="shared" si="42"/>
        <v/>
      </c>
      <c r="AM26" s="153"/>
      <c r="AN26" s="122" t="str">
        <f t="shared" si="43"/>
        <v/>
      </c>
      <c r="AO26" s="153"/>
      <c r="AP26" s="122" t="str">
        <f t="shared" si="44"/>
        <v/>
      </c>
      <c r="AQ26" s="153"/>
      <c r="AR26" s="122" t="str">
        <f t="shared" si="45"/>
        <v/>
      </c>
      <c r="AS26" s="153"/>
      <c r="AT26" s="122" t="str">
        <f t="shared" si="46"/>
        <v/>
      </c>
      <c r="AU26" s="153"/>
      <c r="AV26" s="122" t="str">
        <f t="shared" si="47"/>
        <v/>
      </c>
      <c r="AW26" s="153"/>
      <c r="AX26" s="122" t="str">
        <f t="shared" si="48"/>
        <v/>
      </c>
      <c r="AY26" s="153"/>
      <c r="AZ26" s="122" t="str">
        <f t="shared" si="49"/>
        <v/>
      </c>
      <c r="BA26" s="153"/>
      <c r="BB26" s="122" t="str">
        <f t="shared" si="50"/>
        <v/>
      </c>
      <c r="BC26" s="153"/>
      <c r="BD26" s="122" t="str">
        <f t="shared" si="51"/>
        <v/>
      </c>
      <c r="BE26" s="153"/>
      <c r="BF26" s="122" t="str">
        <f t="shared" si="52"/>
        <v/>
      </c>
      <c r="BG26" s="153"/>
      <c r="BH26" s="122" t="str">
        <f t="shared" si="53"/>
        <v/>
      </c>
      <c r="BI26" s="153"/>
      <c r="BJ26" s="122" t="str">
        <f t="shared" si="54"/>
        <v/>
      </c>
      <c r="BK26" s="153"/>
      <c r="BL26" s="122" t="str">
        <f t="shared" si="55"/>
        <v/>
      </c>
      <c r="BM26" s="153"/>
      <c r="BN26" s="122" t="str">
        <f t="shared" si="56"/>
        <v/>
      </c>
      <c r="BO26" s="153"/>
      <c r="BP26" s="122" t="str">
        <f t="shared" si="57"/>
        <v/>
      </c>
      <c r="BQ26" s="153"/>
      <c r="BR26" s="122" t="str">
        <f t="shared" si="58"/>
        <v/>
      </c>
      <c r="BS26" s="153"/>
      <c r="BT26" s="122" t="str">
        <f t="shared" si="59"/>
        <v/>
      </c>
      <c r="BU26" s="153"/>
      <c r="BV26" s="122" t="str">
        <f t="shared" si="60"/>
        <v/>
      </c>
      <c r="BW26" s="153"/>
      <c r="BX26" s="122" t="str">
        <f t="shared" si="61"/>
        <v/>
      </c>
      <c r="BY26" s="153"/>
      <c r="BZ26" s="122" t="str">
        <f t="shared" si="62"/>
        <v/>
      </c>
      <c r="CA26" s="153"/>
      <c r="CB26" s="122" t="str">
        <f t="shared" si="63"/>
        <v/>
      </c>
      <c r="CC26" s="153"/>
      <c r="CD26" s="122" t="str">
        <f t="shared" si="64"/>
        <v/>
      </c>
      <c r="CE26" s="153"/>
      <c r="CF26" s="122" t="str">
        <f t="shared" si="65"/>
        <v/>
      </c>
      <c r="CG26" s="3"/>
      <c r="CH26" s="3"/>
      <c r="CI26" s="3"/>
      <c r="CJ26" s="3"/>
      <c r="CK26" s="3"/>
      <c r="CL26" s="3"/>
    </row>
    <row r="27" spans="1:90" ht="14.1" customHeight="1">
      <c r="A27" s="36"/>
      <c r="B27" s="16">
        <v>200017</v>
      </c>
      <c r="C27" s="16"/>
      <c r="D27" s="174" t="s">
        <v>45</v>
      </c>
      <c r="E27" s="175"/>
      <c r="F27" s="48">
        <v>0.02</v>
      </c>
      <c r="G27" s="18" t="s">
        <v>31</v>
      </c>
      <c r="H27" s="52">
        <f t="shared" si="7"/>
        <v>0</v>
      </c>
      <c r="I27" s="34" t="str">
        <f t="shared" si="36"/>
        <v/>
      </c>
      <c r="J27" s="53">
        <f t="shared" si="8"/>
        <v>0</v>
      </c>
      <c r="K27" s="54">
        <f t="shared" si="9"/>
        <v>0</v>
      </c>
      <c r="L27" s="39">
        <f t="shared" si="0"/>
        <v>1</v>
      </c>
      <c r="M27" s="52" t="s">
        <v>50</v>
      </c>
      <c r="N27" s="34" t="str">
        <f t="shared" si="11"/>
        <v/>
      </c>
      <c r="O27" s="52" t="s">
        <v>50</v>
      </c>
      <c r="P27" s="34" t="str">
        <f t="shared" si="11"/>
        <v/>
      </c>
      <c r="Q27" s="52" t="s">
        <v>50</v>
      </c>
      <c r="R27" s="34" t="str">
        <f t="shared" si="11"/>
        <v/>
      </c>
      <c r="S27" s="52" t="s">
        <v>50</v>
      </c>
      <c r="T27" s="34" t="str">
        <f t="shared" si="11"/>
        <v/>
      </c>
      <c r="U27" s="52">
        <v>0</v>
      </c>
      <c r="V27" s="34" t="str">
        <f t="shared" si="11"/>
        <v/>
      </c>
      <c r="W27" s="52" t="s">
        <v>50</v>
      </c>
      <c r="X27" s="34" t="str">
        <f t="shared" si="11"/>
        <v/>
      </c>
      <c r="Y27" s="52" t="s">
        <v>50</v>
      </c>
      <c r="Z27" s="34" t="str">
        <f t="shared" si="1"/>
        <v/>
      </c>
      <c r="AA27" s="52" t="s">
        <v>50</v>
      </c>
      <c r="AB27" s="34" t="str">
        <f t="shared" si="37"/>
        <v/>
      </c>
      <c r="AC27" s="52" t="s">
        <v>50</v>
      </c>
      <c r="AD27" s="34" t="str">
        <f t="shared" si="38"/>
        <v/>
      </c>
      <c r="AE27" s="52" t="s">
        <v>50</v>
      </c>
      <c r="AF27" s="34" t="str">
        <f t="shared" si="39"/>
        <v/>
      </c>
      <c r="AG27" s="52" t="s">
        <v>50</v>
      </c>
      <c r="AH27" s="34" t="str">
        <f t="shared" si="40"/>
        <v/>
      </c>
      <c r="AI27" s="52" t="s">
        <v>50</v>
      </c>
      <c r="AJ27" s="34" t="str">
        <f t="shared" si="41"/>
        <v/>
      </c>
      <c r="AK27" s="152"/>
      <c r="AL27" s="122" t="str">
        <f t="shared" si="42"/>
        <v/>
      </c>
      <c r="AM27" s="152"/>
      <c r="AN27" s="122" t="str">
        <f t="shared" si="43"/>
        <v/>
      </c>
      <c r="AO27" s="152"/>
      <c r="AP27" s="122" t="str">
        <f t="shared" si="44"/>
        <v/>
      </c>
      <c r="AQ27" s="152"/>
      <c r="AR27" s="122" t="str">
        <f t="shared" si="45"/>
        <v/>
      </c>
      <c r="AS27" s="152"/>
      <c r="AT27" s="122" t="str">
        <f t="shared" si="46"/>
        <v/>
      </c>
      <c r="AU27" s="152"/>
      <c r="AV27" s="122" t="str">
        <f t="shared" si="47"/>
        <v/>
      </c>
      <c r="AW27" s="152"/>
      <c r="AX27" s="122" t="str">
        <f t="shared" si="48"/>
        <v/>
      </c>
      <c r="AY27" s="152"/>
      <c r="AZ27" s="122" t="str">
        <f t="shared" si="49"/>
        <v/>
      </c>
      <c r="BA27" s="152"/>
      <c r="BB27" s="122" t="str">
        <f t="shared" si="50"/>
        <v/>
      </c>
      <c r="BC27" s="152"/>
      <c r="BD27" s="122" t="str">
        <f t="shared" si="51"/>
        <v/>
      </c>
      <c r="BE27" s="152"/>
      <c r="BF27" s="122" t="str">
        <f t="shared" si="52"/>
        <v/>
      </c>
      <c r="BG27" s="152"/>
      <c r="BH27" s="122" t="str">
        <f t="shared" si="53"/>
        <v/>
      </c>
      <c r="BI27" s="152"/>
      <c r="BJ27" s="122" t="str">
        <f t="shared" si="54"/>
        <v/>
      </c>
      <c r="BK27" s="152"/>
      <c r="BL27" s="122" t="str">
        <f t="shared" si="55"/>
        <v/>
      </c>
      <c r="BM27" s="152"/>
      <c r="BN27" s="122" t="str">
        <f t="shared" si="56"/>
        <v/>
      </c>
      <c r="BO27" s="152"/>
      <c r="BP27" s="122" t="str">
        <f t="shared" si="57"/>
        <v/>
      </c>
      <c r="BQ27" s="152"/>
      <c r="BR27" s="122" t="str">
        <f t="shared" si="58"/>
        <v/>
      </c>
      <c r="BS27" s="152"/>
      <c r="BT27" s="122" t="str">
        <f t="shared" si="59"/>
        <v/>
      </c>
      <c r="BU27" s="152"/>
      <c r="BV27" s="122" t="str">
        <f t="shared" si="60"/>
        <v/>
      </c>
      <c r="BW27" s="152"/>
      <c r="BX27" s="122" t="str">
        <f t="shared" si="61"/>
        <v/>
      </c>
      <c r="BY27" s="152"/>
      <c r="BZ27" s="122" t="str">
        <f t="shared" si="62"/>
        <v/>
      </c>
      <c r="CA27" s="152"/>
      <c r="CB27" s="122" t="str">
        <f t="shared" si="63"/>
        <v/>
      </c>
      <c r="CC27" s="152"/>
      <c r="CD27" s="122" t="str">
        <f t="shared" si="64"/>
        <v/>
      </c>
      <c r="CE27" s="152"/>
      <c r="CF27" s="122" t="str">
        <f t="shared" si="65"/>
        <v/>
      </c>
      <c r="CG27" s="3"/>
      <c r="CH27" s="3"/>
      <c r="CI27" s="3"/>
      <c r="CJ27" s="3"/>
      <c r="CK27" s="3"/>
      <c r="CL27" s="3"/>
    </row>
    <row r="28" spans="1:90" ht="14.1" customHeight="1">
      <c r="A28" s="36"/>
      <c r="B28" s="16">
        <v>200018</v>
      </c>
      <c r="C28" s="16"/>
      <c r="D28" s="174" t="s">
        <v>46</v>
      </c>
      <c r="E28" s="175"/>
      <c r="F28" s="48">
        <v>0.01</v>
      </c>
      <c r="G28" s="18" t="s">
        <v>31</v>
      </c>
      <c r="H28" s="71">
        <f t="shared" si="7"/>
        <v>0</v>
      </c>
      <c r="I28" s="34" t="str">
        <f t="shared" si="36"/>
        <v/>
      </c>
      <c r="J28" s="72">
        <f t="shared" si="8"/>
        <v>0</v>
      </c>
      <c r="K28" s="73">
        <f t="shared" si="9"/>
        <v>0</v>
      </c>
      <c r="L28" s="39">
        <f t="shared" si="0"/>
        <v>1</v>
      </c>
      <c r="M28" s="71" t="s">
        <v>50</v>
      </c>
      <c r="N28" s="34" t="str">
        <f t="shared" si="11"/>
        <v/>
      </c>
      <c r="O28" s="71" t="s">
        <v>50</v>
      </c>
      <c r="P28" s="34" t="str">
        <f t="shared" si="11"/>
        <v/>
      </c>
      <c r="Q28" s="71" t="s">
        <v>50</v>
      </c>
      <c r="R28" s="34" t="str">
        <f t="shared" si="11"/>
        <v/>
      </c>
      <c r="S28" s="71" t="s">
        <v>50</v>
      </c>
      <c r="T28" s="34" t="str">
        <f t="shared" si="11"/>
        <v/>
      </c>
      <c r="U28" s="71">
        <v>0</v>
      </c>
      <c r="V28" s="34" t="str">
        <f t="shared" si="11"/>
        <v/>
      </c>
      <c r="W28" s="71" t="s">
        <v>50</v>
      </c>
      <c r="X28" s="34" t="str">
        <f t="shared" si="11"/>
        <v/>
      </c>
      <c r="Y28" s="71" t="s">
        <v>50</v>
      </c>
      <c r="Z28" s="34" t="str">
        <f t="shared" si="1"/>
        <v/>
      </c>
      <c r="AA28" s="71" t="s">
        <v>50</v>
      </c>
      <c r="AB28" s="34" t="str">
        <f t="shared" si="37"/>
        <v/>
      </c>
      <c r="AC28" s="71" t="s">
        <v>50</v>
      </c>
      <c r="AD28" s="34" t="str">
        <f t="shared" si="38"/>
        <v/>
      </c>
      <c r="AE28" s="71" t="s">
        <v>50</v>
      </c>
      <c r="AF28" s="34" t="str">
        <f t="shared" si="39"/>
        <v/>
      </c>
      <c r="AG28" s="71" t="s">
        <v>50</v>
      </c>
      <c r="AH28" s="34" t="str">
        <f t="shared" si="40"/>
        <v/>
      </c>
      <c r="AI28" s="71" t="s">
        <v>50</v>
      </c>
      <c r="AJ28" s="34" t="str">
        <f t="shared" si="41"/>
        <v/>
      </c>
      <c r="AK28" s="158"/>
      <c r="AL28" s="122" t="str">
        <f t="shared" si="42"/>
        <v/>
      </c>
      <c r="AM28" s="158"/>
      <c r="AN28" s="122" t="str">
        <f t="shared" si="43"/>
        <v/>
      </c>
      <c r="AO28" s="158"/>
      <c r="AP28" s="122" t="str">
        <f t="shared" si="44"/>
        <v/>
      </c>
      <c r="AQ28" s="158"/>
      <c r="AR28" s="122" t="str">
        <f t="shared" si="45"/>
        <v/>
      </c>
      <c r="AS28" s="158"/>
      <c r="AT28" s="122" t="str">
        <f t="shared" si="46"/>
        <v/>
      </c>
      <c r="AU28" s="158"/>
      <c r="AV28" s="122" t="str">
        <f t="shared" si="47"/>
        <v/>
      </c>
      <c r="AW28" s="158"/>
      <c r="AX28" s="122" t="str">
        <f t="shared" si="48"/>
        <v/>
      </c>
      <c r="AY28" s="158"/>
      <c r="AZ28" s="122" t="str">
        <f t="shared" si="49"/>
        <v/>
      </c>
      <c r="BA28" s="158"/>
      <c r="BB28" s="122" t="str">
        <f t="shared" si="50"/>
        <v/>
      </c>
      <c r="BC28" s="158"/>
      <c r="BD28" s="122" t="str">
        <f t="shared" si="51"/>
        <v/>
      </c>
      <c r="BE28" s="158"/>
      <c r="BF28" s="122" t="str">
        <f t="shared" si="52"/>
        <v/>
      </c>
      <c r="BG28" s="158"/>
      <c r="BH28" s="122" t="str">
        <f t="shared" si="53"/>
        <v/>
      </c>
      <c r="BI28" s="158"/>
      <c r="BJ28" s="122" t="str">
        <f t="shared" si="54"/>
        <v/>
      </c>
      <c r="BK28" s="158"/>
      <c r="BL28" s="122" t="str">
        <f t="shared" si="55"/>
        <v/>
      </c>
      <c r="BM28" s="158"/>
      <c r="BN28" s="122" t="str">
        <f t="shared" si="56"/>
        <v/>
      </c>
      <c r="BO28" s="158"/>
      <c r="BP28" s="122" t="str">
        <f t="shared" si="57"/>
        <v/>
      </c>
      <c r="BQ28" s="158"/>
      <c r="BR28" s="122" t="str">
        <f t="shared" si="58"/>
        <v/>
      </c>
      <c r="BS28" s="158"/>
      <c r="BT28" s="122" t="str">
        <f t="shared" si="59"/>
        <v/>
      </c>
      <c r="BU28" s="158"/>
      <c r="BV28" s="122" t="str">
        <f t="shared" si="60"/>
        <v/>
      </c>
      <c r="BW28" s="158"/>
      <c r="BX28" s="122" t="str">
        <f t="shared" si="61"/>
        <v/>
      </c>
      <c r="BY28" s="158"/>
      <c r="BZ28" s="122" t="str">
        <f t="shared" si="62"/>
        <v/>
      </c>
      <c r="CA28" s="158"/>
      <c r="CB28" s="122" t="str">
        <f t="shared" si="63"/>
        <v/>
      </c>
      <c r="CC28" s="158"/>
      <c r="CD28" s="122" t="str">
        <f t="shared" si="64"/>
        <v/>
      </c>
      <c r="CE28" s="158"/>
      <c r="CF28" s="122" t="str">
        <f t="shared" si="65"/>
        <v/>
      </c>
      <c r="CG28" s="3"/>
      <c r="CH28" s="3"/>
      <c r="CI28" s="3"/>
      <c r="CJ28" s="3"/>
      <c r="CK28" s="3"/>
      <c r="CL28" s="3"/>
    </row>
    <row r="29" spans="1:90" ht="14.1" customHeight="1">
      <c r="A29" s="36"/>
      <c r="B29" s="16">
        <v>200019</v>
      </c>
      <c r="C29" s="16"/>
      <c r="D29" s="174" t="s">
        <v>47</v>
      </c>
      <c r="E29" s="175"/>
      <c r="F29" s="48">
        <v>0.01</v>
      </c>
      <c r="G29" s="18" t="s">
        <v>31</v>
      </c>
      <c r="H29" s="49">
        <f t="shared" si="7"/>
        <v>0</v>
      </c>
      <c r="I29" s="34" t="str">
        <f t="shared" si="36"/>
        <v/>
      </c>
      <c r="J29" s="50">
        <f t="shared" si="8"/>
        <v>0</v>
      </c>
      <c r="K29" s="51">
        <f t="shared" si="9"/>
        <v>0</v>
      </c>
      <c r="L29" s="39">
        <f t="shared" si="0"/>
        <v>1</v>
      </c>
      <c r="M29" s="49" t="s">
        <v>50</v>
      </c>
      <c r="N29" s="34" t="str">
        <f t="shared" si="11"/>
        <v/>
      </c>
      <c r="O29" s="49" t="s">
        <v>50</v>
      </c>
      <c r="P29" s="34" t="str">
        <f t="shared" si="11"/>
        <v/>
      </c>
      <c r="Q29" s="49" t="s">
        <v>50</v>
      </c>
      <c r="R29" s="34" t="str">
        <f t="shared" si="11"/>
        <v/>
      </c>
      <c r="S29" s="49" t="s">
        <v>50</v>
      </c>
      <c r="T29" s="34" t="str">
        <f t="shared" si="11"/>
        <v/>
      </c>
      <c r="U29" s="49">
        <v>0</v>
      </c>
      <c r="V29" s="34" t="str">
        <f t="shared" si="11"/>
        <v/>
      </c>
      <c r="W29" s="49" t="s">
        <v>50</v>
      </c>
      <c r="X29" s="34" t="str">
        <f t="shared" si="11"/>
        <v/>
      </c>
      <c r="Y29" s="49" t="s">
        <v>50</v>
      </c>
      <c r="Z29" s="34" t="str">
        <f t="shared" si="1"/>
        <v/>
      </c>
      <c r="AA29" s="49" t="s">
        <v>50</v>
      </c>
      <c r="AB29" s="34" t="str">
        <f t="shared" si="37"/>
        <v/>
      </c>
      <c r="AC29" s="49" t="s">
        <v>50</v>
      </c>
      <c r="AD29" s="34" t="str">
        <f t="shared" si="38"/>
        <v/>
      </c>
      <c r="AE29" s="49" t="s">
        <v>50</v>
      </c>
      <c r="AF29" s="34" t="str">
        <f t="shared" si="39"/>
        <v/>
      </c>
      <c r="AG29" s="49" t="s">
        <v>50</v>
      </c>
      <c r="AH29" s="34" t="str">
        <f t="shared" si="40"/>
        <v/>
      </c>
      <c r="AI29" s="49" t="s">
        <v>50</v>
      </c>
      <c r="AJ29" s="34" t="str">
        <f t="shared" si="41"/>
        <v/>
      </c>
      <c r="AK29" s="151"/>
      <c r="AL29" s="122" t="str">
        <f t="shared" si="42"/>
        <v/>
      </c>
      <c r="AM29" s="151"/>
      <c r="AN29" s="122" t="str">
        <f t="shared" si="43"/>
        <v/>
      </c>
      <c r="AO29" s="151"/>
      <c r="AP29" s="122" t="str">
        <f t="shared" si="44"/>
        <v/>
      </c>
      <c r="AQ29" s="151"/>
      <c r="AR29" s="122" t="str">
        <f t="shared" si="45"/>
        <v/>
      </c>
      <c r="AS29" s="151"/>
      <c r="AT29" s="122" t="str">
        <f t="shared" si="46"/>
        <v/>
      </c>
      <c r="AU29" s="151"/>
      <c r="AV29" s="122" t="str">
        <f t="shared" si="47"/>
        <v/>
      </c>
      <c r="AW29" s="151"/>
      <c r="AX29" s="122" t="str">
        <f t="shared" si="48"/>
        <v/>
      </c>
      <c r="AY29" s="151"/>
      <c r="AZ29" s="122" t="str">
        <f t="shared" si="49"/>
        <v/>
      </c>
      <c r="BA29" s="151"/>
      <c r="BB29" s="122" t="str">
        <f t="shared" si="50"/>
        <v/>
      </c>
      <c r="BC29" s="151"/>
      <c r="BD29" s="122" t="str">
        <f t="shared" si="51"/>
        <v/>
      </c>
      <c r="BE29" s="151"/>
      <c r="BF29" s="122" t="str">
        <f t="shared" si="52"/>
        <v/>
      </c>
      <c r="BG29" s="151"/>
      <c r="BH29" s="122" t="str">
        <f t="shared" si="53"/>
        <v/>
      </c>
      <c r="BI29" s="151"/>
      <c r="BJ29" s="122" t="str">
        <f t="shared" si="54"/>
        <v/>
      </c>
      <c r="BK29" s="151"/>
      <c r="BL29" s="122" t="str">
        <f t="shared" si="55"/>
        <v/>
      </c>
      <c r="BM29" s="151"/>
      <c r="BN29" s="122" t="str">
        <f t="shared" si="56"/>
        <v/>
      </c>
      <c r="BO29" s="151"/>
      <c r="BP29" s="122" t="str">
        <f t="shared" si="57"/>
        <v/>
      </c>
      <c r="BQ29" s="151"/>
      <c r="BR29" s="122" t="str">
        <f t="shared" si="58"/>
        <v/>
      </c>
      <c r="BS29" s="151"/>
      <c r="BT29" s="122" t="str">
        <f t="shared" si="59"/>
        <v/>
      </c>
      <c r="BU29" s="151"/>
      <c r="BV29" s="122" t="str">
        <f t="shared" si="60"/>
        <v/>
      </c>
      <c r="BW29" s="151"/>
      <c r="BX29" s="122" t="str">
        <f t="shared" si="61"/>
        <v/>
      </c>
      <c r="BY29" s="151"/>
      <c r="BZ29" s="122" t="str">
        <f t="shared" si="62"/>
        <v/>
      </c>
      <c r="CA29" s="151"/>
      <c r="CB29" s="122" t="str">
        <f t="shared" si="63"/>
        <v/>
      </c>
      <c r="CC29" s="151"/>
      <c r="CD29" s="122" t="str">
        <f t="shared" si="64"/>
        <v/>
      </c>
      <c r="CE29" s="151"/>
      <c r="CF29" s="122" t="str">
        <f t="shared" si="65"/>
        <v/>
      </c>
      <c r="CG29" s="3"/>
      <c r="CH29" s="3"/>
      <c r="CI29" s="3"/>
      <c r="CJ29" s="3"/>
      <c r="CK29" s="3"/>
      <c r="CL29" s="3"/>
    </row>
    <row r="30" spans="1:90" ht="14.1" customHeight="1">
      <c r="A30" s="36"/>
      <c r="B30" s="16">
        <v>200020</v>
      </c>
      <c r="C30" s="16"/>
      <c r="D30" s="174" t="s">
        <v>48</v>
      </c>
      <c r="E30" s="175"/>
      <c r="F30" s="48">
        <v>0.01</v>
      </c>
      <c r="G30" s="18" t="s">
        <v>31</v>
      </c>
      <c r="H30" s="49">
        <f t="shared" si="7"/>
        <v>0</v>
      </c>
      <c r="I30" s="34" t="str">
        <f t="shared" si="36"/>
        <v/>
      </c>
      <c r="J30" s="50">
        <f t="shared" si="8"/>
        <v>0</v>
      </c>
      <c r="K30" s="51">
        <f t="shared" si="9"/>
        <v>0</v>
      </c>
      <c r="L30" s="39">
        <f t="shared" si="0"/>
        <v>1</v>
      </c>
      <c r="M30" s="49" t="s">
        <v>50</v>
      </c>
      <c r="N30" s="34" t="str">
        <f t="shared" si="11"/>
        <v/>
      </c>
      <c r="O30" s="49" t="s">
        <v>50</v>
      </c>
      <c r="P30" s="34" t="str">
        <f t="shared" si="11"/>
        <v/>
      </c>
      <c r="Q30" s="49" t="s">
        <v>50</v>
      </c>
      <c r="R30" s="34" t="str">
        <f t="shared" si="11"/>
        <v/>
      </c>
      <c r="S30" s="49" t="s">
        <v>50</v>
      </c>
      <c r="T30" s="34" t="str">
        <f t="shared" si="11"/>
        <v/>
      </c>
      <c r="U30" s="49">
        <v>0</v>
      </c>
      <c r="V30" s="34" t="str">
        <f t="shared" si="11"/>
        <v/>
      </c>
      <c r="W30" s="49" t="s">
        <v>50</v>
      </c>
      <c r="X30" s="34" t="str">
        <f t="shared" si="11"/>
        <v/>
      </c>
      <c r="Y30" s="49" t="s">
        <v>50</v>
      </c>
      <c r="Z30" s="34" t="str">
        <f t="shared" si="1"/>
        <v/>
      </c>
      <c r="AA30" s="49" t="s">
        <v>50</v>
      </c>
      <c r="AB30" s="34" t="str">
        <f t="shared" si="37"/>
        <v/>
      </c>
      <c r="AC30" s="49" t="s">
        <v>50</v>
      </c>
      <c r="AD30" s="34" t="str">
        <f t="shared" si="38"/>
        <v/>
      </c>
      <c r="AE30" s="49" t="s">
        <v>50</v>
      </c>
      <c r="AF30" s="34" t="str">
        <f t="shared" si="39"/>
        <v/>
      </c>
      <c r="AG30" s="49" t="s">
        <v>50</v>
      </c>
      <c r="AH30" s="34" t="str">
        <f t="shared" si="40"/>
        <v/>
      </c>
      <c r="AI30" s="49" t="s">
        <v>50</v>
      </c>
      <c r="AJ30" s="34" t="str">
        <f t="shared" si="41"/>
        <v/>
      </c>
      <c r="AK30" s="151"/>
      <c r="AL30" s="122" t="str">
        <f t="shared" si="42"/>
        <v/>
      </c>
      <c r="AM30" s="151"/>
      <c r="AN30" s="122" t="str">
        <f t="shared" si="43"/>
        <v/>
      </c>
      <c r="AO30" s="151"/>
      <c r="AP30" s="122" t="str">
        <f t="shared" si="44"/>
        <v/>
      </c>
      <c r="AQ30" s="151"/>
      <c r="AR30" s="122" t="str">
        <f t="shared" si="45"/>
        <v/>
      </c>
      <c r="AS30" s="151"/>
      <c r="AT30" s="122" t="str">
        <f t="shared" si="46"/>
        <v/>
      </c>
      <c r="AU30" s="151"/>
      <c r="AV30" s="122" t="str">
        <f t="shared" si="47"/>
        <v/>
      </c>
      <c r="AW30" s="151"/>
      <c r="AX30" s="122" t="str">
        <f t="shared" si="48"/>
        <v/>
      </c>
      <c r="AY30" s="151"/>
      <c r="AZ30" s="122" t="str">
        <f t="shared" si="49"/>
        <v/>
      </c>
      <c r="BA30" s="151"/>
      <c r="BB30" s="122" t="str">
        <f t="shared" si="50"/>
        <v/>
      </c>
      <c r="BC30" s="151"/>
      <c r="BD30" s="122" t="str">
        <f t="shared" si="51"/>
        <v/>
      </c>
      <c r="BE30" s="151"/>
      <c r="BF30" s="122" t="str">
        <f t="shared" si="52"/>
        <v/>
      </c>
      <c r="BG30" s="151"/>
      <c r="BH30" s="122" t="str">
        <f t="shared" si="53"/>
        <v/>
      </c>
      <c r="BI30" s="151"/>
      <c r="BJ30" s="122" t="str">
        <f t="shared" si="54"/>
        <v/>
      </c>
      <c r="BK30" s="151"/>
      <c r="BL30" s="122" t="str">
        <f t="shared" si="55"/>
        <v/>
      </c>
      <c r="BM30" s="151"/>
      <c r="BN30" s="122" t="str">
        <f t="shared" si="56"/>
        <v/>
      </c>
      <c r="BO30" s="151"/>
      <c r="BP30" s="122" t="str">
        <f t="shared" si="57"/>
        <v/>
      </c>
      <c r="BQ30" s="151"/>
      <c r="BR30" s="122" t="str">
        <f t="shared" si="58"/>
        <v/>
      </c>
      <c r="BS30" s="151"/>
      <c r="BT30" s="122" t="str">
        <f t="shared" si="59"/>
        <v/>
      </c>
      <c r="BU30" s="151"/>
      <c r="BV30" s="122" t="str">
        <f t="shared" si="60"/>
        <v/>
      </c>
      <c r="BW30" s="151"/>
      <c r="BX30" s="122" t="str">
        <f t="shared" si="61"/>
        <v/>
      </c>
      <c r="BY30" s="151"/>
      <c r="BZ30" s="122" t="str">
        <f t="shared" si="62"/>
        <v/>
      </c>
      <c r="CA30" s="151"/>
      <c r="CB30" s="122" t="str">
        <f t="shared" si="63"/>
        <v/>
      </c>
      <c r="CC30" s="151"/>
      <c r="CD30" s="122" t="str">
        <f t="shared" si="64"/>
        <v/>
      </c>
      <c r="CE30" s="151"/>
      <c r="CF30" s="122" t="str">
        <f t="shared" si="65"/>
        <v/>
      </c>
      <c r="CG30" s="3"/>
      <c r="CH30" s="3"/>
      <c r="CI30" s="3"/>
      <c r="CJ30" s="3"/>
      <c r="CK30" s="3"/>
      <c r="CL30" s="3"/>
    </row>
    <row r="31" spans="1:90" ht="14.1" customHeight="1">
      <c r="A31" s="36"/>
      <c r="B31" s="16">
        <v>200067</v>
      </c>
      <c r="C31" s="16"/>
      <c r="D31" s="174" t="s">
        <v>49</v>
      </c>
      <c r="E31" s="175"/>
      <c r="F31" s="62">
        <v>0.6</v>
      </c>
      <c r="G31" s="18" t="s">
        <v>31</v>
      </c>
      <c r="H31" s="74">
        <f t="shared" si="7"/>
        <v>0.12</v>
      </c>
      <c r="I31" s="34"/>
      <c r="J31" s="75">
        <f t="shared" si="8"/>
        <v>0</v>
      </c>
      <c r="K31" s="76">
        <f t="shared" si="9"/>
        <v>8.249999999999999E-2</v>
      </c>
      <c r="L31" s="39">
        <f t="shared" si="0"/>
        <v>4</v>
      </c>
      <c r="M31" s="74" t="s">
        <v>50</v>
      </c>
      <c r="N31" s="34"/>
      <c r="O31" s="74">
        <v>0.11</v>
      </c>
      <c r="P31" s="34"/>
      <c r="Q31" s="74" t="s">
        <v>50</v>
      </c>
      <c r="R31" s="34"/>
      <c r="S31" s="74" t="s">
        <v>50</v>
      </c>
      <c r="T31" s="34"/>
      <c r="U31" s="74">
        <v>0.12</v>
      </c>
      <c r="V31" s="34"/>
      <c r="W31" s="74" t="s">
        <v>50</v>
      </c>
      <c r="X31" s="34"/>
      <c r="Y31" s="74" t="s">
        <v>50</v>
      </c>
      <c r="Z31" s="34"/>
      <c r="AA31" s="74">
        <v>0.1</v>
      </c>
      <c r="AB31" s="34"/>
      <c r="AC31" s="74" t="s">
        <v>50</v>
      </c>
      <c r="AD31" s="34"/>
      <c r="AE31" s="74" t="s">
        <v>50</v>
      </c>
      <c r="AF31" s="34"/>
      <c r="AG31" s="74">
        <v>0</v>
      </c>
      <c r="AH31" s="34"/>
      <c r="AI31" s="74" t="s">
        <v>50</v>
      </c>
      <c r="AJ31" s="34"/>
      <c r="AK31" s="159"/>
      <c r="AL31" s="122"/>
      <c r="AM31" s="159"/>
      <c r="AN31" s="122"/>
      <c r="AO31" s="159"/>
      <c r="AP31" s="122"/>
      <c r="AQ31" s="159"/>
      <c r="AR31" s="122"/>
      <c r="AS31" s="159"/>
      <c r="AT31" s="122"/>
      <c r="AU31" s="159"/>
      <c r="AV31" s="122"/>
      <c r="AW31" s="159"/>
      <c r="AX31" s="122"/>
      <c r="AY31" s="159"/>
      <c r="AZ31" s="122"/>
      <c r="BA31" s="159"/>
      <c r="BB31" s="122"/>
      <c r="BC31" s="159"/>
      <c r="BD31" s="122"/>
      <c r="BE31" s="159"/>
      <c r="BF31" s="122"/>
      <c r="BG31" s="159"/>
      <c r="BH31" s="122"/>
      <c r="BI31" s="159"/>
      <c r="BJ31" s="122"/>
      <c r="BK31" s="159"/>
      <c r="BL31" s="122"/>
      <c r="BM31" s="159"/>
      <c r="BN31" s="122"/>
      <c r="BO31" s="159"/>
      <c r="BP31" s="122"/>
      <c r="BQ31" s="159"/>
      <c r="BR31" s="122"/>
      <c r="BS31" s="159"/>
      <c r="BT31" s="122"/>
      <c r="BU31" s="159"/>
      <c r="BV31" s="122"/>
      <c r="BW31" s="159"/>
      <c r="BX31" s="122"/>
      <c r="BY31" s="159"/>
      <c r="BZ31" s="122"/>
      <c r="CA31" s="159"/>
      <c r="CB31" s="122"/>
      <c r="CC31" s="159"/>
      <c r="CD31" s="122"/>
      <c r="CE31" s="159"/>
      <c r="CF31" s="122"/>
      <c r="CG31" s="3"/>
      <c r="CH31" s="3"/>
      <c r="CI31" s="3"/>
      <c r="CJ31" s="3"/>
      <c r="CK31" s="3"/>
      <c r="CL31" s="3"/>
    </row>
    <row r="32" spans="1:90" ht="14.1" customHeight="1">
      <c r="A32" s="36"/>
      <c r="B32" s="16">
        <v>200021</v>
      </c>
      <c r="C32" s="16"/>
      <c r="D32" s="174" t="s">
        <v>51</v>
      </c>
      <c r="E32" s="175"/>
      <c r="F32" s="48">
        <v>0.02</v>
      </c>
      <c r="G32" s="18" t="s">
        <v>31</v>
      </c>
      <c r="H32" s="52">
        <f t="shared" si="7"/>
        <v>0</v>
      </c>
      <c r="I32" s="34"/>
      <c r="J32" s="53">
        <f t="shared" si="8"/>
        <v>0</v>
      </c>
      <c r="K32" s="54">
        <f t="shared" si="9"/>
        <v>0</v>
      </c>
      <c r="L32" s="39">
        <f t="shared" si="0"/>
        <v>4</v>
      </c>
      <c r="M32" s="52" t="s">
        <v>50</v>
      </c>
      <c r="N32" s="34"/>
      <c r="O32" s="52">
        <v>0</v>
      </c>
      <c r="P32" s="34"/>
      <c r="Q32" s="52" t="s">
        <v>50</v>
      </c>
      <c r="R32" s="34"/>
      <c r="S32" s="52" t="s">
        <v>50</v>
      </c>
      <c r="T32" s="34"/>
      <c r="U32" s="52">
        <v>0</v>
      </c>
      <c r="V32" s="34"/>
      <c r="W32" s="52" t="s">
        <v>50</v>
      </c>
      <c r="X32" s="34"/>
      <c r="Y32" s="52" t="s">
        <v>50</v>
      </c>
      <c r="Z32" s="34"/>
      <c r="AA32" s="52">
        <v>0</v>
      </c>
      <c r="AB32" s="34"/>
      <c r="AC32" s="52" t="s">
        <v>50</v>
      </c>
      <c r="AD32" s="34"/>
      <c r="AE32" s="52" t="s">
        <v>50</v>
      </c>
      <c r="AF32" s="34"/>
      <c r="AG32" s="52">
        <v>0</v>
      </c>
      <c r="AH32" s="34"/>
      <c r="AI32" s="52" t="s">
        <v>50</v>
      </c>
      <c r="AJ32" s="34"/>
      <c r="AK32" s="152"/>
      <c r="AL32" s="122"/>
      <c r="AM32" s="152"/>
      <c r="AN32" s="122"/>
      <c r="AO32" s="152"/>
      <c r="AP32" s="122"/>
      <c r="AQ32" s="152"/>
      <c r="AR32" s="122"/>
      <c r="AS32" s="152"/>
      <c r="AT32" s="122"/>
      <c r="AU32" s="152"/>
      <c r="AV32" s="122"/>
      <c r="AW32" s="152"/>
      <c r="AX32" s="122"/>
      <c r="AY32" s="152"/>
      <c r="AZ32" s="122"/>
      <c r="BA32" s="152"/>
      <c r="BB32" s="122"/>
      <c r="BC32" s="152"/>
      <c r="BD32" s="122"/>
      <c r="BE32" s="152"/>
      <c r="BF32" s="122"/>
      <c r="BG32" s="152"/>
      <c r="BH32" s="122"/>
      <c r="BI32" s="152"/>
      <c r="BJ32" s="122"/>
      <c r="BK32" s="152"/>
      <c r="BL32" s="122"/>
      <c r="BM32" s="152"/>
      <c r="BN32" s="122"/>
      <c r="BO32" s="152"/>
      <c r="BP32" s="122"/>
      <c r="BQ32" s="152"/>
      <c r="BR32" s="122"/>
      <c r="BS32" s="152"/>
      <c r="BT32" s="122"/>
      <c r="BU32" s="152"/>
      <c r="BV32" s="122"/>
      <c r="BW32" s="152"/>
      <c r="BX32" s="122"/>
      <c r="BY32" s="152"/>
      <c r="BZ32" s="122"/>
      <c r="CA32" s="152"/>
      <c r="CB32" s="122"/>
      <c r="CC32" s="152"/>
      <c r="CD32" s="122"/>
      <c r="CE32" s="152"/>
      <c r="CF32" s="122"/>
      <c r="CG32" s="3"/>
      <c r="CH32" s="3"/>
      <c r="CI32" s="3"/>
      <c r="CJ32" s="3"/>
      <c r="CK32" s="3"/>
      <c r="CL32" s="3"/>
    </row>
    <row r="33" spans="1:90" ht="14.1" customHeight="1">
      <c r="A33" s="36"/>
      <c r="B33" s="16">
        <v>200022</v>
      </c>
      <c r="C33" s="16"/>
      <c r="D33" s="174" t="s">
        <v>52</v>
      </c>
      <c r="E33" s="175"/>
      <c r="F33" s="48">
        <v>0.06</v>
      </c>
      <c r="G33" s="18" t="s">
        <v>31</v>
      </c>
      <c r="H33" s="49">
        <f t="shared" si="7"/>
        <v>2.5999999999999999E-2</v>
      </c>
      <c r="I33" s="34"/>
      <c r="J33" s="50">
        <f t="shared" si="8"/>
        <v>4.0000000000000001E-3</v>
      </c>
      <c r="K33" s="51">
        <f t="shared" si="9"/>
        <v>1.6750000000000001E-2</v>
      </c>
      <c r="L33" s="39">
        <f t="shared" si="0"/>
        <v>4</v>
      </c>
      <c r="M33" s="49" t="s">
        <v>50</v>
      </c>
      <c r="N33" s="34"/>
      <c r="O33" s="49">
        <v>1.7000000000000001E-2</v>
      </c>
      <c r="P33" s="34"/>
      <c r="Q33" s="49" t="s">
        <v>50</v>
      </c>
      <c r="R33" s="34"/>
      <c r="S33" s="49" t="s">
        <v>50</v>
      </c>
      <c r="T33" s="34"/>
      <c r="U33" s="49">
        <v>2.5999999999999999E-2</v>
      </c>
      <c r="V33" s="34"/>
      <c r="W33" s="49" t="s">
        <v>50</v>
      </c>
      <c r="X33" s="34"/>
      <c r="Y33" s="49" t="s">
        <v>50</v>
      </c>
      <c r="Z33" s="34"/>
      <c r="AA33" s="49">
        <v>0.02</v>
      </c>
      <c r="AB33" s="34"/>
      <c r="AC33" s="49" t="s">
        <v>50</v>
      </c>
      <c r="AD33" s="34"/>
      <c r="AE33" s="49" t="s">
        <v>50</v>
      </c>
      <c r="AF33" s="34"/>
      <c r="AG33" s="49">
        <v>4.0000000000000001E-3</v>
      </c>
      <c r="AH33" s="34"/>
      <c r="AI33" s="49" t="s">
        <v>50</v>
      </c>
      <c r="AJ33" s="34"/>
      <c r="AK33" s="151"/>
      <c r="AL33" s="122"/>
      <c r="AM33" s="151"/>
      <c r="AN33" s="122"/>
      <c r="AO33" s="151"/>
      <c r="AP33" s="122"/>
      <c r="AQ33" s="151"/>
      <c r="AR33" s="122"/>
      <c r="AS33" s="151"/>
      <c r="AT33" s="122"/>
      <c r="AU33" s="151"/>
      <c r="AV33" s="122"/>
      <c r="AW33" s="151"/>
      <c r="AX33" s="122"/>
      <c r="AY33" s="151"/>
      <c r="AZ33" s="122"/>
      <c r="BA33" s="151"/>
      <c r="BB33" s="122"/>
      <c r="BC33" s="151"/>
      <c r="BD33" s="122"/>
      <c r="BE33" s="151"/>
      <c r="BF33" s="122"/>
      <c r="BG33" s="151"/>
      <c r="BH33" s="122"/>
      <c r="BI33" s="151"/>
      <c r="BJ33" s="122"/>
      <c r="BK33" s="151"/>
      <c r="BL33" s="122"/>
      <c r="BM33" s="151"/>
      <c r="BN33" s="122"/>
      <c r="BO33" s="151"/>
      <c r="BP33" s="122"/>
      <c r="BQ33" s="151"/>
      <c r="BR33" s="122"/>
      <c r="BS33" s="151"/>
      <c r="BT33" s="122"/>
      <c r="BU33" s="151"/>
      <c r="BV33" s="122"/>
      <c r="BW33" s="151"/>
      <c r="BX33" s="122"/>
      <c r="BY33" s="151"/>
      <c r="BZ33" s="122"/>
      <c r="CA33" s="151"/>
      <c r="CB33" s="122"/>
      <c r="CC33" s="151"/>
      <c r="CD33" s="122"/>
      <c r="CE33" s="151"/>
      <c r="CF33" s="122"/>
      <c r="CG33" s="3"/>
      <c r="CH33" s="3"/>
      <c r="CI33" s="3"/>
      <c r="CJ33" s="3"/>
      <c r="CK33" s="3"/>
      <c r="CL33" s="3"/>
    </row>
    <row r="34" spans="1:90" ht="14.1" customHeight="1">
      <c r="A34" s="36"/>
      <c r="B34" s="16">
        <v>200023</v>
      </c>
      <c r="C34" s="16"/>
      <c r="D34" s="174" t="s">
        <v>53</v>
      </c>
      <c r="E34" s="175"/>
      <c r="F34" s="48">
        <v>0.03</v>
      </c>
      <c r="G34" s="18" t="s">
        <v>31</v>
      </c>
      <c r="H34" s="77">
        <f t="shared" si="7"/>
        <v>4.0000000000000001E-3</v>
      </c>
      <c r="I34" s="34"/>
      <c r="J34" s="78">
        <f t="shared" si="8"/>
        <v>0</v>
      </c>
      <c r="K34" s="79">
        <f t="shared" si="9"/>
        <v>1E-3</v>
      </c>
      <c r="L34" s="39">
        <f t="shared" si="0"/>
        <v>4</v>
      </c>
      <c r="M34" s="77" t="s">
        <v>50</v>
      </c>
      <c r="N34" s="34"/>
      <c r="O34" s="77">
        <v>0</v>
      </c>
      <c r="P34" s="34"/>
      <c r="Q34" s="77" t="s">
        <v>50</v>
      </c>
      <c r="R34" s="34"/>
      <c r="S34" s="77" t="s">
        <v>50</v>
      </c>
      <c r="T34" s="34"/>
      <c r="U34" s="77">
        <v>4.0000000000000001E-3</v>
      </c>
      <c r="V34" s="34"/>
      <c r="W34" s="77" t="s">
        <v>50</v>
      </c>
      <c r="X34" s="34"/>
      <c r="Y34" s="77" t="s">
        <v>50</v>
      </c>
      <c r="Z34" s="34"/>
      <c r="AA34" s="77">
        <v>0</v>
      </c>
      <c r="AB34" s="34"/>
      <c r="AC34" s="77" t="s">
        <v>50</v>
      </c>
      <c r="AD34" s="34"/>
      <c r="AE34" s="77" t="s">
        <v>50</v>
      </c>
      <c r="AF34" s="34"/>
      <c r="AG34" s="77">
        <v>0</v>
      </c>
      <c r="AH34" s="34"/>
      <c r="AI34" s="77" t="s">
        <v>50</v>
      </c>
      <c r="AJ34" s="34"/>
      <c r="AK34" s="160"/>
      <c r="AL34" s="122"/>
      <c r="AM34" s="160"/>
      <c r="AN34" s="122"/>
      <c r="AO34" s="160"/>
      <c r="AP34" s="122"/>
      <c r="AQ34" s="160"/>
      <c r="AR34" s="122"/>
      <c r="AS34" s="160"/>
      <c r="AT34" s="122"/>
      <c r="AU34" s="160"/>
      <c r="AV34" s="122"/>
      <c r="AW34" s="160"/>
      <c r="AX34" s="122"/>
      <c r="AY34" s="160"/>
      <c r="AZ34" s="122"/>
      <c r="BA34" s="160"/>
      <c r="BB34" s="122"/>
      <c r="BC34" s="160"/>
      <c r="BD34" s="122"/>
      <c r="BE34" s="160"/>
      <c r="BF34" s="122"/>
      <c r="BG34" s="160"/>
      <c r="BH34" s="122"/>
      <c r="BI34" s="160"/>
      <c r="BJ34" s="122"/>
      <c r="BK34" s="160"/>
      <c r="BL34" s="122"/>
      <c r="BM34" s="160"/>
      <c r="BN34" s="122"/>
      <c r="BO34" s="160"/>
      <c r="BP34" s="122"/>
      <c r="BQ34" s="160"/>
      <c r="BR34" s="122"/>
      <c r="BS34" s="160"/>
      <c r="BT34" s="122"/>
      <c r="BU34" s="160"/>
      <c r="BV34" s="122"/>
      <c r="BW34" s="160"/>
      <c r="BX34" s="122"/>
      <c r="BY34" s="160"/>
      <c r="BZ34" s="122"/>
      <c r="CA34" s="160"/>
      <c r="CB34" s="122"/>
      <c r="CC34" s="160"/>
      <c r="CD34" s="122"/>
      <c r="CE34" s="160"/>
      <c r="CF34" s="122"/>
      <c r="CG34" s="3"/>
      <c r="CH34" s="3"/>
      <c r="CI34" s="3"/>
      <c r="CJ34" s="3"/>
      <c r="CK34" s="3"/>
      <c r="CL34" s="3"/>
    </row>
    <row r="35" spans="1:90" ht="14.1" customHeight="1">
      <c r="A35" s="36"/>
      <c r="B35" s="16">
        <v>200024</v>
      </c>
      <c r="C35" s="16"/>
      <c r="D35" s="174" t="s">
        <v>54</v>
      </c>
      <c r="E35" s="175"/>
      <c r="F35" s="62">
        <v>0.1</v>
      </c>
      <c r="G35" s="18" t="s">
        <v>31</v>
      </c>
      <c r="H35" s="49">
        <f t="shared" si="7"/>
        <v>3.0000000000000001E-3</v>
      </c>
      <c r="I35" s="34"/>
      <c r="J35" s="50">
        <f t="shared" si="8"/>
        <v>0</v>
      </c>
      <c r="K35" s="51">
        <f t="shared" si="9"/>
        <v>2E-3</v>
      </c>
      <c r="L35" s="39">
        <f t="shared" si="0"/>
        <v>4</v>
      </c>
      <c r="M35" s="49" t="s">
        <v>50</v>
      </c>
      <c r="N35" s="34"/>
      <c r="O35" s="49">
        <v>0</v>
      </c>
      <c r="P35" s="34"/>
      <c r="Q35" s="49" t="s">
        <v>50</v>
      </c>
      <c r="R35" s="34"/>
      <c r="S35" s="49" t="s">
        <v>50</v>
      </c>
      <c r="T35" s="34"/>
      <c r="U35" s="49">
        <v>3.0000000000000001E-3</v>
      </c>
      <c r="V35" s="34"/>
      <c r="W35" s="49" t="s">
        <v>50</v>
      </c>
      <c r="X35" s="34"/>
      <c r="Y35" s="49" t="s">
        <v>50</v>
      </c>
      <c r="Z35" s="34"/>
      <c r="AA35" s="49">
        <v>2E-3</v>
      </c>
      <c r="AB35" s="34"/>
      <c r="AC35" s="49" t="s">
        <v>50</v>
      </c>
      <c r="AD35" s="34"/>
      <c r="AE35" s="49" t="s">
        <v>50</v>
      </c>
      <c r="AF35" s="34"/>
      <c r="AG35" s="49">
        <v>3.0000000000000001E-3</v>
      </c>
      <c r="AH35" s="34"/>
      <c r="AI35" s="49" t="s">
        <v>50</v>
      </c>
      <c r="AJ35" s="34"/>
      <c r="AK35" s="151"/>
      <c r="AL35" s="122"/>
      <c r="AM35" s="151"/>
      <c r="AN35" s="122"/>
      <c r="AO35" s="151"/>
      <c r="AP35" s="122"/>
      <c r="AQ35" s="151"/>
      <c r="AR35" s="122"/>
      <c r="AS35" s="151"/>
      <c r="AT35" s="122"/>
      <c r="AU35" s="151"/>
      <c r="AV35" s="122"/>
      <c r="AW35" s="151"/>
      <c r="AX35" s="122"/>
      <c r="AY35" s="151"/>
      <c r="AZ35" s="122"/>
      <c r="BA35" s="151"/>
      <c r="BB35" s="122"/>
      <c r="BC35" s="151"/>
      <c r="BD35" s="122"/>
      <c r="BE35" s="151"/>
      <c r="BF35" s="122"/>
      <c r="BG35" s="151"/>
      <c r="BH35" s="122"/>
      <c r="BI35" s="151"/>
      <c r="BJ35" s="122"/>
      <c r="BK35" s="151"/>
      <c r="BL35" s="122"/>
      <c r="BM35" s="151"/>
      <c r="BN35" s="122"/>
      <c r="BO35" s="151"/>
      <c r="BP35" s="122"/>
      <c r="BQ35" s="151"/>
      <c r="BR35" s="122"/>
      <c r="BS35" s="151"/>
      <c r="BT35" s="122"/>
      <c r="BU35" s="151"/>
      <c r="BV35" s="122"/>
      <c r="BW35" s="151"/>
      <c r="BX35" s="122"/>
      <c r="BY35" s="151"/>
      <c r="BZ35" s="122"/>
      <c r="CA35" s="151"/>
      <c r="CB35" s="122"/>
      <c r="CC35" s="151"/>
      <c r="CD35" s="122"/>
      <c r="CE35" s="151"/>
      <c r="CF35" s="122"/>
      <c r="CG35" s="3"/>
      <c r="CH35" s="3"/>
      <c r="CI35" s="3"/>
      <c r="CJ35" s="3"/>
      <c r="CK35" s="3"/>
      <c r="CL35" s="3"/>
    </row>
    <row r="36" spans="1:90" ht="14.1" customHeight="1">
      <c r="A36" s="36"/>
      <c r="B36" s="16">
        <v>200025</v>
      </c>
      <c r="C36" s="16"/>
      <c r="D36" s="174" t="s">
        <v>55</v>
      </c>
      <c r="E36" s="175"/>
      <c r="F36" s="48">
        <v>0.01</v>
      </c>
      <c r="G36" s="18" t="s">
        <v>31</v>
      </c>
      <c r="H36" s="49">
        <f t="shared" si="7"/>
        <v>0</v>
      </c>
      <c r="I36" s="34"/>
      <c r="J36" s="50">
        <f t="shared" si="8"/>
        <v>0</v>
      </c>
      <c r="K36" s="51">
        <f t="shared" si="9"/>
        <v>0</v>
      </c>
      <c r="L36" s="39">
        <f t="shared" si="0"/>
        <v>4</v>
      </c>
      <c r="M36" s="49" t="s">
        <v>50</v>
      </c>
      <c r="N36" s="34"/>
      <c r="O36" s="49">
        <v>0</v>
      </c>
      <c r="P36" s="34"/>
      <c r="Q36" s="49" t="s">
        <v>50</v>
      </c>
      <c r="R36" s="34"/>
      <c r="S36" s="49" t="s">
        <v>50</v>
      </c>
      <c r="T36" s="34"/>
      <c r="U36" s="49">
        <v>0</v>
      </c>
      <c r="V36" s="34"/>
      <c r="W36" s="49" t="s">
        <v>50</v>
      </c>
      <c r="X36" s="34"/>
      <c r="Y36" s="49" t="s">
        <v>50</v>
      </c>
      <c r="Z36" s="34"/>
      <c r="AA36" s="49">
        <v>0</v>
      </c>
      <c r="AB36" s="34"/>
      <c r="AC36" s="49" t="s">
        <v>50</v>
      </c>
      <c r="AD36" s="34"/>
      <c r="AE36" s="49" t="s">
        <v>50</v>
      </c>
      <c r="AF36" s="34"/>
      <c r="AG36" s="49">
        <v>0</v>
      </c>
      <c r="AH36" s="34"/>
      <c r="AI36" s="49" t="s">
        <v>50</v>
      </c>
      <c r="AJ36" s="34"/>
      <c r="AK36" s="151"/>
      <c r="AL36" s="122"/>
      <c r="AM36" s="151"/>
      <c r="AN36" s="122"/>
      <c r="AO36" s="151"/>
      <c r="AP36" s="122"/>
      <c r="AQ36" s="151"/>
      <c r="AR36" s="122"/>
      <c r="AS36" s="151"/>
      <c r="AT36" s="122"/>
      <c r="AU36" s="151"/>
      <c r="AV36" s="122"/>
      <c r="AW36" s="151"/>
      <c r="AX36" s="122"/>
      <c r="AY36" s="151"/>
      <c r="AZ36" s="122"/>
      <c r="BA36" s="151"/>
      <c r="BB36" s="122"/>
      <c r="BC36" s="151"/>
      <c r="BD36" s="122"/>
      <c r="BE36" s="151"/>
      <c r="BF36" s="122"/>
      <c r="BG36" s="151"/>
      <c r="BH36" s="122"/>
      <c r="BI36" s="151"/>
      <c r="BJ36" s="122"/>
      <c r="BK36" s="151"/>
      <c r="BL36" s="122"/>
      <c r="BM36" s="151"/>
      <c r="BN36" s="122"/>
      <c r="BO36" s="151"/>
      <c r="BP36" s="122"/>
      <c r="BQ36" s="151"/>
      <c r="BR36" s="122"/>
      <c r="BS36" s="151"/>
      <c r="BT36" s="122"/>
      <c r="BU36" s="151"/>
      <c r="BV36" s="122"/>
      <c r="BW36" s="151"/>
      <c r="BX36" s="122"/>
      <c r="BY36" s="151"/>
      <c r="BZ36" s="122"/>
      <c r="CA36" s="151"/>
      <c r="CB36" s="122"/>
      <c r="CC36" s="151"/>
      <c r="CD36" s="122"/>
      <c r="CE36" s="151"/>
      <c r="CF36" s="122"/>
      <c r="CG36" s="3"/>
      <c r="CH36" s="3"/>
      <c r="CI36" s="3"/>
      <c r="CJ36" s="3"/>
      <c r="CK36" s="3"/>
      <c r="CL36" s="3"/>
    </row>
    <row r="37" spans="1:90" ht="14.1" customHeight="1">
      <c r="A37" s="36"/>
      <c r="B37" s="16">
        <v>200026</v>
      </c>
      <c r="C37" s="16"/>
      <c r="D37" s="178" t="s">
        <v>56</v>
      </c>
      <c r="E37" s="179"/>
      <c r="F37" s="62">
        <v>0.1</v>
      </c>
      <c r="G37" s="18" t="s">
        <v>31</v>
      </c>
      <c r="H37" s="49">
        <f t="shared" si="7"/>
        <v>0.04</v>
      </c>
      <c r="I37" s="34"/>
      <c r="J37" s="50">
        <f t="shared" si="8"/>
        <v>1.0999999999999999E-2</v>
      </c>
      <c r="K37" s="51">
        <f t="shared" si="9"/>
        <v>2.5749999999999999E-2</v>
      </c>
      <c r="L37" s="39">
        <f t="shared" si="0"/>
        <v>4</v>
      </c>
      <c r="M37" s="49" t="s">
        <v>50</v>
      </c>
      <c r="N37" s="34"/>
      <c r="O37" s="49">
        <v>2.1999999999999999E-2</v>
      </c>
      <c r="P37" s="34"/>
      <c r="Q37" s="49" t="s">
        <v>50</v>
      </c>
      <c r="R37" s="34"/>
      <c r="S37" s="49" t="s">
        <v>50</v>
      </c>
      <c r="T37" s="34"/>
      <c r="U37" s="49">
        <v>0.04</v>
      </c>
      <c r="V37" s="34"/>
      <c r="W37" s="49" t="s">
        <v>50</v>
      </c>
      <c r="X37" s="34"/>
      <c r="Y37" s="49" t="s">
        <v>50</v>
      </c>
      <c r="Z37" s="34"/>
      <c r="AA37" s="49">
        <v>0.03</v>
      </c>
      <c r="AB37" s="34"/>
      <c r="AC37" s="49" t="s">
        <v>50</v>
      </c>
      <c r="AD37" s="34"/>
      <c r="AE37" s="49" t="s">
        <v>50</v>
      </c>
      <c r="AF37" s="34"/>
      <c r="AG37" s="49">
        <v>1.0999999999999999E-2</v>
      </c>
      <c r="AH37" s="34"/>
      <c r="AI37" s="49" t="s">
        <v>50</v>
      </c>
      <c r="AJ37" s="34"/>
      <c r="AK37" s="151"/>
      <c r="AL37" s="122"/>
      <c r="AM37" s="151"/>
      <c r="AN37" s="122"/>
      <c r="AO37" s="151"/>
      <c r="AP37" s="122"/>
      <c r="AQ37" s="151"/>
      <c r="AR37" s="122"/>
      <c r="AS37" s="151"/>
      <c r="AT37" s="122"/>
      <c r="AU37" s="151"/>
      <c r="AV37" s="122"/>
      <c r="AW37" s="151"/>
      <c r="AX37" s="122"/>
      <c r="AY37" s="151"/>
      <c r="AZ37" s="122"/>
      <c r="BA37" s="151"/>
      <c r="BB37" s="122"/>
      <c r="BC37" s="151"/>
      <c r="BD37" s="122"/>
      <c r="BE37" s="151"/>
      <c r="BF37" s="122"/>
      <c r="BG37" s="151"/>
      <c r="BH37" s="122"/>
      <c r="BI37" s="151"/>
      <c r="BJ37" s="122"/>
      <c r="BK37" s="151"/>
      <c r="BL37" s="122"/>
      <c r="BM37" s="151"/>
      <c r="BN37" s="122"/>
      <c r="BO37" s="151"/>
      <c r="BP37" s="122"/>
      <c r="BQ37" s="151"/>
      <c r="BR37" s="122"/>
      <c r="BS37" s="151"/>
      <c r="BT37" s="122"/>
      <c r="BU37" s="151"/>
      <c r="BV37" s="122"/>
      <c r="BW37" s="151"/>
      <c r="BX37" s="122"/>
      <c r="BY37" s="151"/>
      <c r="BZ37" s="122"/>
      <c r="CA37" s="151"/>
      <c r="CB37" s="122"/>
      <c r="CC37" s="151"/>
      <c r="CD37" s="122"/>
      <c r="CE37" s="151"/>
      <c r="CF37" s="122"/>
      <c r="CG37" s="3"/>
      <c r="CH37" s="3"/>
      <c r="CI37" s="3"/>
      <c r="CJ37" s="3"/>
      <c r="CK37" s="3"/>
      <c r="CL37" s="3"/>
    </row>
    <row r="38" spans="1:90" ht="14.1" customHeight="1">
      <c r="A38" s="36"/>
      <c r="B38" s="16">
        <v>200027</v>
      </c>
      <c r="C38" s="16"/>
      <c r="D38" s="174" t="s">
        <v>57</v>
      </c>
      <c r="E38" s="175"/>
      <c r="F38" s="48">
        <v>0.03</v>
      </c>
      <c r="G38" s="18" t="s">
        <v>31</v>
      </c>
      <c r="H38" s="77">
        <f t="shared" si="7"/>
        <v>0.01</v>
      </c>
      <c r="I38" s="34"/>
      <c r="J38" s="78">
        <f t="shared" si="8"/>
        <v>0</v>
      </c>
      <c r="K38" s="79">
        <f t="shared" si="9"/>
        <v>7.2499999999999995E-3</v>
      </c>
      <c r="L38" s="39">
        <f t="shared" si="0"/>
        <v>4</v>
      </c>
      <c r="M38" s="77" t="s">
        <v>50</v>
      </c>
      <c r="N38" s="34"/>
      <c r="O38" s="77">
        <v>0.01</v>
      </c>
      <c r="P38" s="34"/>
      <c r="Q38" s="77" t="s">
        <v>50</v>
      </c>
      <c r="R38" s="34"/>
      <c r="S38" s="77" t="s">
        <v>50</v>
      </c>
      <c r="T38" s="34"/>
      <c r="U38" s="77">
        <v>0.01</v>
      </c>
      <c r="V38" s="34"/>
      <c r="W38" s="77" t="s">
        <v>50</v>
      </c>
      <c r="X38" s="34"/>
      <c r="Y38" s="77" t="s">
        <v>50</v>
      </c>
      <c r="Z38" s="34"/>
      <c r="AA38" s="77">
        <v>8.9999999999999993E-3</v>
      </c>
      <c r="AB38" s="34"/>
      <c r="AC38" s="77" t="s">
        <v>50</v>
      </c>
      <c r="AD38" s="34"/>
      <c r="AE38" s="77" t="s">
        <v>50</v>
      </c>
      <c r="AF38" s="34"/>
      <c r="AG38" s="77">
        <v>0</v>
      </c>
      <c r="AH38" s="34"/>
      <c r="AI38" s="77" t="s">
        <v>50</v>
      </c>
      <c r="AJ38" s="34"/>
      <c r="AK38" s="160"/>
      <c r="AL38" s="122"/>
      <c r="AM38" s="160"/>
      <c r="AN38" s="122"/>
      <c r="AO38" s="160"/>
      <c r="AP38" s="122"/>
      <c r="AQ38" s="160"/>
      <c r="AR38" s="122"/>
      <c r="AS38" s="160"/>
      <c r="AT38" s="122"/>
      <c r="AU38" s="160"/>
      <c r="AV38" s="122"/>
      <c r="AW38" s="160"/>
      <c r="AX38" s="122"/>
      <c r="AY38" s="160"/>
      <c r="AZ38" s="122"/>
      <c r="BA38" s="160"/>
      <c r="BB38" s="122"/>
      <c r="BC38" s="160"/>
      <c r="BD38" s="122"/>
      <c r="BE38" s="160"/>
      <c r="BF38" s="122"/>
      <c r="BG38" s="160"/>
      <c r="BH38" s="122"/>
      <c r="BI38" s="160"/>
      <c r="BJ38" s="122"/>
      <c r="BK38" s="160"/>
      <c r="BL38" s="122"/>
      <c r="BM38" s="160"/>
      <c r="BN38" s="122"/>
      <c r="BO38" s="160"/>
      <c r="BP38" s="122"/>
      <c r="BQ38" s="160"/>
      <c r="BR38" s="122"/>
      <c r="BS38" s="160"/>
      <c r="BT38" s="122"/>
      <c r="BU38" s="160"/>
      <c r="BV38" s="122"/>
      <c r="BW38" s="160"/>
      <c r="BX38" s="122"/>
      <c r="BY38" s="160"/>
      <c r="BZ38" s="122"/>
      <c r="CA38" s="160"/>
      <c r="CB38" s="122"/>
      <c r="CC38" s="160"/>
      <c r="CD38" s="122"/>
      <c r="CE38" s="160"/>
      <c r="CF38" s="122"/>
      <c r="CG38" s="3"/>
      <c r="CH38" s="3"/>
      <c r="CI38" s="3"/>
      <c r="CJ38" s="3"/>
      <c r="CK38" s="3"/>
      <c r="CL38" s="3"/>
    </row>
    <row r="39" spans="1:90" ht="14.1" customHeight="1">
      <c r="A39" s="36"/>
      <c r="B39" s="16">
        <v>200028</v>
      </c>
      <c r="C39" s="16"/>
      <c r="D39" s="174" t="s">
        <v>58</v>
      </c>
      <c r="E39" s="175"/>
      <c r="F39" s="48">
        <v>0.03</v>
      </c>
      <c r="G39" s="18" t="s">
        <v>31</v>
      </c>
      <c r="H39" s="49">
        <f t="shared" si="7"/>
        <v>1.0999999999999999E-2</v>
      </c>
      <c r="I39" s="34"/>
      <c r="J39" s="50">
        <f t="shared" si="8"/>
        <v>4.0000000000000001E-3</v>
      </c>
      <c r="K39" s="51">
        <f t="shared" si="9"/>
        <v>7.0000000000000001E-3</v>
      </c>
      <c r="L39" s="39">
        <f t="shared" si="0"/>
        <v>4</v>
      </c>
      <c r="M39" s="49" t="s">
        <v>50</v>
      </c>
      <c r="N39" s="34"/>
      <c r="O39" s="49">
        <v>5.0000000000000001E-3</v>
      </c>
      <c r="P39" s="34"/>
      <c r="Q39" s="49" t="s">
        <v>50</v>
      </c>
      <c r="R39" s="34"/>
      <c r="S39" s="49" t="s">
        <v>50</v>
      </c>
      <c r="T39" s="34"/>
      <c r="U39" s="49">
        <v>1.0999999999999999E-2</v>
      </c>
      <c r="V39" s="34"/>
      <c r="W39" s="49" t="s">
        <v>50</v>
      </c>
      <c r="X39" s="34"/>
      <c r="Y39" s="49" t="s">
        <v>50</v>
      </c>
      <c r="Z39" s="34"/>
      <c r="AA39" s="49">
        <v>8.0000000000000002E-3</v>
      </c>
      <c r="AB39" s="34"/>
      <c r="AC39" s="49" t="s">
        <v>50</v>
      </c>
      <c r="AD39" s="34"/>
      <c r="AE39" s="49" t="s">
        <v>50</v>
      </c>
      <c r="AF39" s="34"/>
      <c r="AG39" s="49">
        <v>4.0000000000000001E-3</v>
      </c>
      <c r="AH39" s="34"/>
      <c r="AI39" s="49" t="s">
        <v>50</v>
      </c>
      <c r="AJ39" s="34"/>
      <c r="AK39" s="151"/>
      <c r="AL39" s="122"/>
      <c r="AM39" s="151"/>
      <c r="AN39" s="122"/>
      <c r="AO39" s="151"/>
      <c r="AP39" s="122"/>
      <c r="AQ39" s="151"/>
      <c r="AR39" s="122"/>
      <c r="AS39" s="151"/>
      <c r="AT39" s="122"/>
      <c r="AU39" s="151"/>
      <c r="AV39" s="122"/>
      <c r="AW39" s="151"/>
      <c r="AX39" s="122"/>
      <c r="AY39" s="151"/>
      <c r="AZ39" s="122"/>
      <c r="BA39" s="151"/>
      <c r="BB39" s="122"/>
      <c r="BC39" s="151"/>
      <c r="BD39" s="122"/>
      <c r="BE39" s="151"/>
      <c r="BF39" s="122"/>
      <c r="BG39" s="151"/>
      <c r="BH39" s="122"/>
      <c r="BI39" s="151"/>
      <c r="BJ39" s="122"/>
      <c r="BK39" s="151"/>
      <c r="BL39" s="122"/>
      <c r="BM39" s="151"/>
      <c r="BN39" s="122"/>
      <c r="BO39" s="151"/>
      <c r="BP39" s="122"/>
      <c r="BQ39" s="151"/>
      <c r="BR39" s="122"/>
      <c r="BS39" s="151"/>
      <c r="BT39" s="122"/>
      <c r="BU39" s="151"/>
      <c r="BV39" s="122"/>
      <c r="BW39" s="151"/>
      <c r="BX39" s="122"/>
      <c r="BY39" s="151"/>
      <c r="BZ39" s="122"/>
      <c r="CA39" s="151"/>
      <c r="CB39" s="122"/>
      <c r="CC39" s="151"/>
      <c r="CD39" s="122"/>
      <c r="CE39" s="151"/>
      <c r="CF39" s="122"/>
      <c r="CG39" s="3"/>
      <c r="CH39" s="3"/>
      <c r="CI39" s="3"/>
      <c r="CJ39" s="3"/>
      <c r="CK39" s="3"/>
      <c r="CL39" s="3"/>
    </row>
    <row r="40" spans="1:90" ht="14.1" customHeight="1">
      <c r="A40" s="36"/>
      <c r="B40" s="16">
        <v>200029</v>
      </c>
      <c r="C40" s="16"/>
      <c r="D40" s="174" t="s">
        <v>59</v>
      </c>
      <c r="E40" s="175"/>
      <c r="F40" s="48">
        <v>0.09</v>
      </c>
      <c r="G40" s="18" t="s">
        <v>31</v>
      </c>
      <c r="H40" s="49">
        <f t="shared" si="7"/>
        <v>0</v>
      </c>
      <c r="I40" s="34"/>
      <c r="J40" s="50">
        <f t="shared" si="8"/>
        <v>0</v>
      </c>
      <c r="K40" s="51">
        <f t="shared" si="9"/>
        <v>0</v>
      </c>
      <c r="L40" s="39">
        <f t="shared" si="0"/>
        <v>4</v>
      </c>
      <c r="M40" s="49" t="s">
        <v>50</v>
      </c>
      <c r="N40" s="34"/>
      <c r="O40" s="49">
        <v>0</v>
      </c>
      <c r="P40" s="34"/>
      <c r="Q40" s="49" t="s">
        <v>50</v>
      </c>
      <c r="R40" s="34"/>
      <c r="S40" s="49" t="s">
        <v>50</v>
      </c>
      <c r="T40" s="34"/>
      <c r="U40" s="49">
        <v>0</v>
      </c>
      <c r="V40" s="34"/>
      <c r="W40" s="49" t="s">
        <v>50</v>
      </c>
      <c r="X40" s="34"/>
      <c r="Y40" s="49" t="s">
        <v>50</v>
      </c>
      <c r="Z40" s="34"/>
      <c r="AA40" s="49">
        <v>0</v>
      </c>
      <c r="AB40" s="34"/>
      <c r="AC40" s="49" t="s">
        <v>50</v>
      </c>
      <c r="AD40" s="34"/>
      <c r="AE40" s="49" t="s">
        <v>50</v>
      </c>
      <c r="AF40" s="34"/>
      <c r="AG40" s="49">
        <v>0</v>
      </c>
      <c r="AH40" s="34"/>
      <c r="AI40" s="49" t="s">
        <v>50</v>
      </c>
      <c r="AJ40" s="34"/>
      <c r="AK40" s="151"/>
      <c r="AL40" s="122"/>
      <c r="AM40" s="151"/>
      <c r="AN40" s="122"/>
      <c r="AO40" s="151"/>
      <c r="AP40" s="122"/>
      <c r="AQ40" s="151"/>
      <c r="AR40" s="122"/>
      <c r="AS40" s="151"/>
      <c r="AT40" s="122"/>
      <c r="AU40" s="151"/>
      <c r="AV40" s="122"/>
      <c r="AW40" s="151"/>
      <c r="AX40" s="122"/>
      <c r="AY40" s="151"/>
      <c r="AZ40" s="122"/>
      <c r="BA40" s="151"/>
      <c r="BB40" s="122"/>
      <c r="BC40" s="151"/>
      <c r="BD40" s="122"/>
      <c r="BE40" s="151"/>
      <c r="BF40" s="122"/>
      <c r="BG40" s="151"/>
      <c r="BH40" s="122"/>
      <c r="BI40" s="151"/>
      <c r="BJ40" s="122"/>
      <c r="BK40" s="151"/>
      <c r="BL40" s="122"/>
      <c r="BM40" s="151"/>
      <c r="BN40" s="122"/>
      <c r="BO40" s="151"/>
      <c r="BP40" s="122"/>
      <c r="BQ40" s="151"/>
      <c r="BR40" s="122"/>
      <c r="BS40" s="151"/>
      <c r="BT40" s="122"/>
      <c r="BU40" s="151"/>
      <c r="BV40" s="122"/>
      <c r="BW40" s="151"/>
      <c r="BX40" s="122"/>
      <c r="BY40" s="151"/>
      <c r="BZ40" s="122"/>
      <c r="CA40" s="151"/>
      <c r="CB40" s="122"/>
      <c r="CC40" s="151"/>
      <c r="CD40" s="122"/>
      <c r="CE40" s="151"/>
      <c r="CF40" s="122"/>
      <c r="CG40" s="3"/>
      <c r="CH40" s="3"/>
      <c r="CI40" s="3"/>
      <c r="CJ40" s="3"/>
      <c r="CK40" s="3"/>
      <c r="CL40" s="3"/>
    </row>
    <row r="41" spans="1:90" ht="14.1" customHeight="1">
      <c r="A41" s="36"/>
      <c r="B41" s="16">
        <v>200030</v>
      </c>
      <c r="C41" s="16"/>
      <c r="D41" s="174" t="s">
        <v>60</v>
      </c>
      <c r="E41" s="175"/>
      <c r="F41" s="48">
        <v>0.08</v>
      </c>
      <c r="G41" s="18" t="s">
        <v>31</v>
      </c>
      <c r="H41" s="80">
        <f t="shared" si="7"/>
        <v>0</v>
      </c>
      <c r="I41" s="34"/>
      <c r="J41" s="81">
        <f t="shared" si="8"/>
        <v>0</v>
      </c>
      <c r="K41" s="82">
        <f t="shared" si="9"/>
        <v>0</v>
      </c>
      <c r="L41" s="39">
        <f t="shared" si="0"/>
        <v>4</v>
      </c>
      <c r="M41" s="80" t="s">
        <v>50</v>
      </c>
      <c r="N41" s="34"/>
      <c r="O41" s="80">
        <v>0</v>
      </c>
      <c r="P41" s="34"/>
      <c r="Q41" s="80" t="s">
        <v>50</v>
      </c>
      <c r="R41" s="34"/>
      <c r="S41" s="80" t="s">
        <v>50</v>
      </c>
      <c r="T41" s="34"/>
      <c r="U41" s="80">
        <v>0</v>
      </c>
      <c r="V41" s="34"/>
      <c r="W41" s="80" t="s">
        <v>50</v>
      </c>
      <c r="X41" s="34"/>
      <c r="Y41" s="80" t="s">
        <v>50</v>
      </c>
      <c r="Z41" s="34"/>
      <c r="AA41" s="80">
        <v>0</v>
      </c>
      <c r="AB41" s="34"/>
      <c r="AC41" s="80" t="s">
        <v>50</v>
      </c>
      <c r="AD41" s="34"/>
      <c r="AE41" s="80" t="s">
        <v>50</v>
      </c>
      <c r="AF41" s="34"/>
      <c r="AG41" s="80">
        <v>0</v>
      </c>
      <c r="AH41" s="34"/>
      <c r="AI41" s="80" t="s">
        <v>50</v>
      </c>
      <c r="AJ41" s="34"/>
      <c r="AK41" s="161"/>
      <c r="AL41" s="122"/>
      <c r="AM41" s="161"/>
      <c r="AN41" s="122"/>
      <c r="AO41" s="161"/>
      <c r="AP41" s="122"/>
      <c r="AQ41" s="161"/>
      <c r="AR41" s="122"/>
      <c r="AS41" s="161"/>
      <c r="AT41" s="122"/>
      <c r="AU41" s="161"/>
      <c r="AV41" s="122"/>
      <c r="AW41" s="161"/>
      <c r="AX41" s="122"/>
      <c r="AY41" s="161"/>
      <c r="AZ41" s="122"/>
      <c r="BA41" s="161"/>
      <c r="BB41" s="122"/>
      <c r="BC41" s="161"/>
      <c r="BD41" s="122"/>
      <c r="BE41" s="161"/>
      <c r="BF41" s="122"/>
      <c r="BG41" s="161"/>
      <c r="BH41" s="122"/>
      <c r="BI41" s="161"/>
      <c r="BJ41" s="122"/>
      <c r="BK41" s="161"/>
      <c r="BL41" s="122"/>
      <c r="BM41" s="161"/>
      <c r="BN41" s="122"/>
      <c r="BO41" s="161"/>
      <c r="BP41" s="122"/>
      <c r="BQ41" s="161"/>
      <c r="BR41" s="122"/>
      <c r="BS41" s="161"/>
      <c r="BT41" s="122"/>
      <c r="BU41" s="161"/>
      <c r="BV41" s="122"/>
      <c r="BW41" s="161"/>
      <c r="BX41" s="122"/>
      <c r="BY41" s="161"/>
      <c r="BZ41" s="122"/>
      <c r="CA41" s="161"/>
      <c r="CB41" s="122"/>
      <c r="CC41" s="161"/>
      <c r="CD41" s="122"/>
      <c r="CE41" s="161"/>
      <c r="CF41" s="122"/>
      <c r="CG41" s="3"/>
      <c r="CH41" s="3"/>
      <c r="CI41" s="3"/>
      <c r="CJ41" s="3"/>
      <c r="CK41" s="3"/>
      <c r="CL41" s="3"/>
    </row>
    <row r="42" spans="1:90" ht="14.1" customHeight="1">
      <c r="A42" s="36"/>
      <c r="B42" s="16">
        <v>200031</v>
      </c>
      <c r="C42" s="16"/>
      <c r="D42" s="174" t="s">
        <v>61</v>
      </c>
      <c r="E42" s="175"/>
      <c r="F42" s="62">
        <v>1</v>
      </c>
      <c r="G42" s="18" t="s">
        <v>31</v>
      </c>
      <c r="H42" s="83">
        <f t="shared" si="7"/>
        <v>0</v>
      </c>
      <c r="I42" s="34" t="str">
        <f t="shared" ref="I42:I47" si="66">IF(H42="","",IF($F42*($H$7/100)&lt;H42,$I$7,IF($F42*($H$8/100)&lt;H42,$I$8,"")))</f>
        <v/>
      </c>
      <c r="J42" s="84">
        <f t="shared" si="8"/>
        <v>0</v>
      </c>
      <c r="K42" s="85">
        <f t="shared" si="9"/>
        <v>0</v>
      </c>
      <c r="L42" s="39">
        <f t="shared" si="0"/>
        <v>1</v>
      </c>
      <c r="M42" s="83" t="s">
        <v>50</v>
      </c>
      <c r="N42" s="34" t="str">
        <f>IF(M42="","",IF($F42*($H$7/100)&lt;M42,$I$7,IF($F42*($H$8/100)&lt;M42,$I$8,"")))</f>
        <v/>
      </c>
      <c r="O42" s="83" t="s">
        <v>50</v>
      </c>
      <c r="P42" s="34" t="str">
        <f>IF(O42="","",IF($F42*($H$7/100)&lt;O42,$I$7,IF($F42*($H$8/100)&lt;O42,$I$8,"")))</f>
        <v/>
      </c>
      <c r="Q42" s="83" t="s">
        <v>50</v>
      </c>
      <c r="R42" s="34" t="str">
        <f>IF(Q42="","",IF($F42*($H$7/100)&lt;Q42,$I$7,IF($F42*($H$8/100)&lt;Q42,$I$8,"")))</f>
        <v/>
      </c>
      <c r="S42" s="83" t="s">
        <v>50</v>
      </c>
      <c r="T42" s="34" t="str">
        <f>IF(S42="","",IF($F42*($H$7/100)&lt;S42,$I$7,IF($F42*($H$8/100)&lt;S42,$I$8,"")))</f>
        <v/>
      </c>
      <c r="U42" s="83">
        <v>0</v>
      </c>
      <c r="V42" s="34" t="str">
        <f>IF(U42="","",IF($F42*($H$7/100)&lt;U42,$I$7,IF($F42*($H$8/100)&lt;U42,$I$8,"")))</f>
        <v/>
      </c>
      <c r="W42" s="83" t="s">
        <v>50</v>
      </c>
      <c r="X42" s="34" t="str">
        <f>IF(W42="","",IF($F42*($H$7/100)&lt;W42,$I$7,IF($F42*($H$8/100)&lt;W42,$I$8,"")))</f>
        <v/>
      </c>
      <c r="Y42" s="83" t="s">
        <v>50</v>
      </c>
      <c r="Z42" s="34" t="str">
        <f t="shared" ref="Z42:Z47" si="67">IF(Y42="","",IF($F42*($H$7/100)&lt;Y42,$I$7,IF($F42*($H$8/100)&lt;Y42,$I$8,"")))</f>
        <v/>
      </c>
      <c r="AA42" s="83" t="s">
        <v>50</v>
      </c>
      <c r="AB42" s="34" t="str">
        <f t="shared" ref="AB42:AB47" si="68">IF(AA42="","",IF($F42*($H$7/100)&lt;AA42,$I$7,IF($F42*($H$8/100)&lt;AA42,$I$8,"")))</f>
        <v/>
      </c>
      <c r="AC42" s="83" t="s">
        <v>50</v>
      </c>
      <c r="AD42" s="34" t="str">
        <f t="shared" ref="AD42:AD47" si="69">IF(AC42="","",IF($F42*($H$7/100)&lt;AC42,$I$7,IF($F42*($H$8/100)&lt;AC42,$I$8,"")))</f>
        <v/>
      </c>
      <c r="AE42" s="83" t="s">
        <v>50</v>
      </c>
      <c r="AF42" s="34" t="str">
        <f t="shared" ref="AF42:AF47" si="70">IF(AE42="","",IF($F42*($H$7/100)&lt;AE42,$I$7,IF($F42*($H$8/100)&lt;AE42,$I$8,"")))</f>
        <v/>
      </c>
      <c r="AG42" s="83" t="s">
        <v>50</v>
      </c>
      <c r="AH42" s="34" t="str">
        <f t="shared" ref="AH42:AH47" si="71">IF(AG42="","",IF($F42*($H$7/100)&lt;AG42,$I$7,IF($F42*($H$8/100)&lt;AG42,$I$8,"")))</f>
        <v/>
      </c>
      <c r="AI42" s="83" t="s">
        <v>50</v>
      </c>
      <c r="AJ42" s="34" t="str">
        <f t="shared" ref="AJ42:AJ47" si="72">IF(AI42="","",IF($F42*($H$7/100)&lt;AI42,$I$7,IF($F42*($H$8/100)&lt;AI42,$I$8,"")))</f>
        <v/>
      </c>
      <c r="AK42" s="162"/>
      <c r="AL42" s="122" t="str">
        <f>IF(AK42="","",IF($F42*($H$7/100)&lt;AK42,$I$7,IF($F42*($H$8/100)&lt;AK42,$I$8,"")))</f>
        <v/>
      </c>
      <c r="AM42" s="162"/>
      <c r="AN42" s="122" t="str">
        <f>IF(AM42="","",IF($F42*($H$7/100)&lt;AM42,$I$7,IF($F42*($H$8/100)&lt;AM42,$I$8,"")))</f>
        <v/>
      </c>
      <c r="AO42" s="162"/>
      <c r="AP42" s="122" t="str">
        <f>IF(AO42="","",IF($F42*($H$7/100)&lt;AO42,$I$7,IF($F42*($H$8/100)&lt;AO42,$I$8,"")))</f>
        <v/>
      </c>
      <c r="AQ42" s="162"/>
      <c r="AR42" s="122" t="str">
        <f>IF(AQ42="","",IF($F42*($H$7/100)&lt;AQ42,$I$7,IF($F42*($H$8/100)&lt;AQ42,$I$8,"")))</f>
        <v/>
      </c>
      <c r="AS42" s="162"/>
      <c r="AT42" s="122" t="str">
        <f>IF(AS42="","",IF($F42*($H$7/100)&lt;AS42,$I$7,IF($F42*($H$8/100)&lt;AS42,$I$8,"")))</f>
        <v/>
      </c>
      <c r="AU42" s="162"/>
      <c r="AV42" s="122" t="str">
        <f>IF(AU42="","",IF($F42*($H$7/100)&lt;AU42,$I$7,IF($F42*($H$8/100)&lt;AU42,$I$8,"")))</f>
        <v/>
      </c>
      <c r="AW42" s="162"/>
      <c r="AX42" s="122" t="str">
        <f>IF(AW42="","",IF($F42*($H$7/100)&lt;AW42,$I$7,IF($F42*($H$8/100)&lt;AW42,$I$8,"")))</f>
        <v/>
      </c>
      <c r="AY42" s="162"/>
      <c r="AZ42" s="122" t="str">
        <f>IF(AY42="","",IF($F42*($H$7/100)&lt;AY42,$I$7,IF($F42*($H$8/100)&lt;AY42,$I$8,"")))</f>
        <v/>
      </c>
      <c r="BA42" s="162"/>
      <c r="BB42" s="122" t="str">
        <f>IF(BA42="","",IF($F42*($H$7/100)&lt;BA42,$I$7,IF($F42*($H$8/100)&lt;BA42,$I$8,"")))</f>
        <v/>
      </c>
      <c r="BC42" s="162"/>
      <c r="BD42" s="122" t="str">
        <f>IF(BC42="","",IF($F42*($H$7/100)&lt;BC42,$I$7,IF($F42*($H$8/100)&lt;BC42,$I$8,"")))</f>
        <v/>
      </c>
      <c r="BE42" s="162"/>
      <c r="BF42" s="122" t="str">
        <f>IF(BE42="","",IF($F42*($H$7/100)&lt;BE42,$I$7,IF($F42*($H$8/100)&lt;BE42,$I$8,"")))</f>
        <v/>
      </c>
      <c r="BG42" s="162"/>
      <c r="BH42" s="122" t="str">
        <f>IF(BG42="","",IF($F42*($H$7/100)&lt;BG42,$I$7,IF($F42*($H$8/100)&lt;BG42,$I$8,"")))</f>
        <v/>
      </c>
      <c r="BI42" s="162"/>
      <c r="BJ42" s="122" t="str">
        <f>IF(BI42="","",IF($F42*($H$7/100)&lt;BI42,$I$7,IF($F42*($H$8/100)&lt;BI42,$I$8,"")))</f>
        <v/>
      </c>
      <c r="BK42" s="162"/>
      <c r="BL42" s="122" t="str">
        <f>IF(BK42="","",IF($F42*($H$7/100)&lt;BK42,$I$7,IF($F42*($H$8/100)&lt;BK42,$I$8,"")))</f>
        <v/>
      </c>
      <c r="BM42" s="162"/>
      <c r="BN42" s="122" t="str">
        <f>IF(BM42="","",IF($F42*($H$7/100)&lt;BM42,$I$7,IF($F42*($H$8/100)&lt;BM42,$I$8,"")))</f>
        <v/>
      </c>
      <c r="BO42" s="162"/>
      <c r="BP42" s="122" t="str">
        <f>IF(BO42="","",IF($F42*($H$7/100)&lt;BO42,$I$7,IF($F42*($H$8/100)&lt;BO42,$I$8,"")))</f>
        <v/>
      </c>
      <c r="BQ42" s="162"/>
      <c r="BR42" s="122" t="str">
        <f>IF(BQ42="","",IF($F42*($H$7/100)&lt;BQ42,$I$7,IF($F42*($H$8/100)&lt;BQ42,$I$8,"")))</f>
        <v/>
      </c>
      <c r="BS42" s="162"/>
      <c r="BT42" s="122" t="str">
        <f>IF(BS42="","",IF($F42*($H$7/100)&lt;BS42,$I$7,IF($F42*($H$8/100)&lt;BS42,$I$8,"")))</f>
        <v/>
      </c>
      <c r="BU42" s="162"/>
      <c r="BV42" s="122" t="str">
        <f>IF(BU42="","",IF($F42*($H$7/100)&lt;BU42,$I$7,IF($F42*($H$8/100)&lt;BU42,$I$8,"")))</f>
        <v/>
      </c>
      <c r="BW42" s="162"/>
      <c r="BX42" s="122" t="str">
        <f>IF(BW42="","",IF($F42*($H$7/100)&lt;BW42,$I$7,IF($F42*($H$8/100)&lt;BW42,$I$8,"")))</f>
        <v/>
      </c>
      <c r="BY42" s="162"/>
      <c r="BZ42" s="122" t="str">
        <f>IF(BY42="","",IF($F42*($H$7/100)&lt;BY42,$I$7,IF($F42*($H$8/100)&lt;BY42,$I$8,"")))</f>
        <v/>
      </c>
      <c r="CA42" s="162"/>
      <c r="CB42" s="122" t="str">
        <f>IF(CA42="","",IF($F42*($H$7/100)&lt;CA42,$I$7,IF($F42*($H$8/100)&lt;CA42,$I$8,"")))</f>
        <v/>
      </c>
      <c r="CC42" s="162"/>
      <c r="CD42" s="122" t="str">
        <f>IF(CC42="","",IF($F42*($H$7/100)&lt;CC42,$I$7,IF($F42*($H$8/100)&lt;CC42,$I$8,"")))</f>
        <v/>
      </c>
      <c r="CE42" s="162"/>
      <c r="CF42" s="122" t="str">
        <f>IF(CE42="","",IF($F42*($H$7/100)&lt;CE42,$I$7,IF($F42*($H$8/100)&lt;CE42,$I$8,"")))</f>
        <v/>
      </c>
      <c r="CG42" s="3"/>
      <c r="CH42" s="3"/>
      <c r="CI42" s="3"/>
      <c r="CJ42" s="3"/>
      <c r="CK42" s="3"/>
      <c r="CL42" s="3"/>
    </row>
    <row r="43" spans="1:90" ht="14.1" customHeight="1">
      <c r="A43" s="36"/>
      <c r="B43" s="16">
        <v>200032</v>
      </c>
      <c r="C43" s="16"/>
      <c r="D43" s="174" t="s">
        <v>62</v>
      </c>
      <c r="E43" s="175"/>
      <c r="F43" s="62">
        <v>0.2</v>
      </c>
      <c r="G43" s="18" t="s">
        <v>31</v>
      </c>
      <c r="H43" s="59">
        <f t="shared" si="7"/>
        <v>0.06</v>
      </c>
      <c r="I43" s="34" t="str">
        <f t="shared" si="66"/>
        <v>▲</v>
      </c>
      <c r="J43" s="60">
        <f t="shared" si="8"/>
        <v>0.06</v>
      </c>
      <c r="K43" s="61">
        <f t="shared" si="9"/>
        <v>0.06</v>
      </c>
      <c r="L43" s="39">
        <f t="shared" si="0"/>
        <v>1</v>
      </c>
      <c r="M43" s="59" t="s">
        <v>50</v>
      </c>
      <c r="N43" s="34" t="str">
        <f>IF(M43="","",IF($F43*($H$7/100)&lt;M43,$I$7,IF($F43*($H$8/100)&lt;M43,$I$8,"")))</f>
        <v/>
      </c>
      <c r="O43" s="59" t="s">
        <v>50</v>
      </c>
      <c r="P43" s="34" t="str">
        <f>IF(O43="","",IF($F43*($H$7/100)&lt;O43,$I$7,IF($F43*($H$8/100)&lt;O43,$I$8,"")))</f>
        <v/>
      </c>
      <c r="Q43" s="59" t="s">
        <v>50</v>
      </c>
      <c r="R43" s="34" t="str">
        <f>IF(Q43="","",IF($F43*($H$7/100)&lt;Q43,$I$7,IF($F43*($H$8/100)&lt;Q43,$I$8,"")))</f>
        <v/>
      </c>
      <c r="S43" s="59" t="s">
        <v>50</v>
      </c>
      <c r="T43" s="34" t="str">
        <f>IF(S43="","",IF($F43*($H$7/100)&lt;S43,$I$7,IF($F43*($H$8/100)&lt;S43,$I$8,"")))</f>
        <v/>
      </c>
      <c r="U43" s="59">
        <v>0.06</v>
      </c>
      <c r="V43" s="34" t="str">
        <f>IF(U43="","",IF($F43*($H$7/100)&lt;U43,$I$7,IF($F43*($H$8/100)&lt;U43,$I$8,"")))</f>
        <v>▲</v>
      </c>
      <c r="W43" s="59" t="s">
        <v>50</v>
      </c>
      <c r="X43" s="34" t="str">
        <f>IF(W43="","",IF($F43*($H$7/100)&lt;W43,$I$7,IF($F43*($H$8/100)&lt;W43,$I$8,"")))</f>
        <v/>
      </c>
      <c r="Y43" s="59" t="s">
        <v>50</v>
      </c>
      <c r="Z43" s="34" t="str">
        <f t="shared" si="67"/>
        <v/>
      </c>
      <c r="AA43" s="59" t="s">
        <v>50</v>
      </c>
      <c r="AB43" s="34" t="str">
        <f t="shared" si="68"/>
        <v/>
      </c>
      <c r="AC43" s="59" t="s">
        <v>50</v>
      </c>
      <c r="AD43" s="34" t="str">
        <f t="shared" si="69"/>
        <v/>
      </c>
      <c r="AE43" s="59" t="s">
        <v>50</v>
      </c>
      <c r="AF43" s="34" t="str">
        <f t="shared" si="70"/>
        <v/>
      </c>
      <c r="AG43" s="59" t="s">
        <v>50</v>
      </c>
      <c r="AH43" s="34" t="str">
        <f t="shared" si="71"/>
        <v/>
      </c>
      <c r="AI43" s="59" t="s">
        <v>50</v>
      </c>
      <c r="AJ43" s="34" t="str">
        <f t="shared" si="72"/>
        <v/>
      </c>
      <c r="AK43" s="154"/>
      <c r="AL43" s="122" t="str">
        <f>IF(AK43="","",IF($F43*($H$7/100)&lt;AK43,$I$7,IF($F43*($H$8/100)&lt;AK43,$I$8,"")))</f>
        <v/>
      </c>
      <c r="AM43" s="154"/>
      <c r="AN43" s="122" t="str">
        <f>IF(AM43="","",IF($F43*($H$7/100)&lt;AM43,$I$7,IF($F43*($H$8/100)&lt;AM43,$I$8,"")))</f>
        <v/>
      </c>
      <c r="AO43" s="154"/>
      <c r="AP43" s="122" t="str">
        <f>IF(AO43="","",IF($F43*($H$7/100)&lt;AO43,$I$7,IF($F43*($H$8/100)&lt;AO43,$I$8,"")))</f>
        <v/>
      </c>
      <c r="AQ43" s="154"/>
      <c r="AR43" s="122" t="str">
        <f>IF(AQ43="","",IF($F43*($H$7/100)&lt;AQ43,$I$7,IF($F43*($H$8/100)&lt;AQ43,$I$8,"")))</f>
        <v/>
      </c>
      <c r="AS43" s="154"/>
      <c r="AT43" s="122" t="str">
        <f>IF(AS43="","",IF($F43*($H$7/100)&lt;AS43,$I$7,IF($F43*($H$8/100)&lt;AS43,$I$8,"")))</f>
        <v/>
      </c>
      <c r="AU43" s="154"/>
      <c r="AV43" s="122" t="str">
        <f>IF(AU43="","",IF($F43*($H$7/100)&lt;AU43,$I$7,IF($F43*($H$8/100)&lt;AU43,$I$8,"")))</f>
        <v/>
      </c>
      <c r="AW43" s="154"/>
      <c r="AX43" s="122" t="str">
        <f>IF(AW43="","",IF($F43*($H$7/100)&lt;AW43,$I$7,IF($F43*($H$8/100)&lt;AW43,$I$8,"")))</f>
        <v/>
      </c>
      <c r="AY43" s="154"/>
      <c r="AZ43" s="122" t="str">
        <f>IF(AY43="","",IF($F43*($H$7/100)&lt;AY43,$I$7,IF($F43*($H$8/100)&lt;AY43,$I$8,"")))</f>
        <v/>
      </c>
      <c r="BA43" s="154"/>
      <c r="BB43" s="122" t="str">
        <f>IF(BA43="","",IF($F43*($H$7/100)&lt;BA43,$I$7,IF($F43*($H$8/100)&lt;BA43,$I$8,"")))</f>
        <v/>
      </c>
      <c r="BC43" s="154"/>
      <c r="BD43" s="122" t="str">
        <f>IF(BC43="","",IF($F43*($H$7/100)&lt;BC43,$I$7,IF($F43*($H$8/100)&lt;BC43,$I$8,"")))</f>
        <v/>
      </c>
      <c r="BE43" s="154"/>
      <c r="BF43" s="122" t="str">
        <f>IF(BE43="","",IF($F43*($H$7/100)&lt;BE43,$I$7,IF($F43*($H$8/100)&lt;BE43,$I$8,"")))</f>
        <v/>
      </c>
      <c r="BG43" s="154"/>
      <c r="BH43" s="122" t="str">
        <f>IF(BG43="","",IF($F43*($H$7/100)&lt;BG43,$I$7,IF($F43*($H$8/100)&lt;BG43,$I$8,"")))</f>
        <v/>
      </c>
      <c r="BI43" s="154"/>
      <c r="BJ43" s="122" t="str">
        <f>IF(BI43="","",IF($F43*($H$7/100)&lt;BI43,$I$7,IF($F43*($H$8/100)&lt;BI43,$I$8,"")))</f>
        <v/>
      </c>
      <c r="BK43" s="154"/>
      <c r="BL43" s="122" t="str">
        <f>IF(BK43="","",IF($F43*($H$7/100)&lt;BK43,$I$7,IF($F43*($H$8/100)&lt;BK43,$I$8,"")))</f>
        <v/>
      </c>
      <c r="BM43" s="154"/>
      <c r="BN43" s="122" t="str">
        <f>IF(BM43="","",IF($F43*($H$7/100)&lt;BM43,$I$7,IF($F43*($H$8/100)&lt;BM43,$I$8,"")))</f>
        <v/>
      </c>
      <c r="BO43" s="154"/>
      <c r="BP43" s="122" t="str">
        <f>IF(BO43="","",IF($F43*($H$7/100)&lt;BO43,$I$7,IF($F43*($H$8/100)&lt;BO43,$I$8,"")))</f>
        <v/>
      </c>
      <c r="BQ43" s="154"/>
      <c r="BR43" s="122" t="str">
        <f>IF(BQ43="","",IF($F43*($H$7/100)&lt;BQ43,$I$7,IF($F43*($H$8/100)&lt;BQ43,$I$8,"")))</f>
        <v/>
      </c>
      <c r="BS43" s="154"/>
      <c r="BT43" s="122" t="str">
        <f>IF(BS43="","",IF($F43*($H$7/100)&lt;BS43,$I$7,IF($F43*($H$8/100)&lt;BS43,$I$8,"")))</f>
        <v/>
      </c>
      <c r="BU43" s="154"/>
      <c r="BV43" s="122" t="str">
        <f>IF(BU43="","",IF($F43*($H$7/100)&lt;BU43,$I$7,IF($F43*($H$8/100)&lt;BU43,$I$8,"")))</f>
        <v/>
      </c>
      <c r="BW43" s="154"/>
      <c r="BX43" s="122" t="str">
        <f>IF(BW43="","",IF($F43*($H$7/100)&lt;BW43,$I$7,IF($F43*($H$8/100)&lt;BW43,$I$8,"")))</f>
        <v/>
      </c>
      <c r="BY43" s="154"/>
      <c r="BZ43" s="122" t="str">
        <f>IF(BY43="","",IF($F43*($H$7/100)&lt;BY43,$I$7,IF($F43*($H$8/100)&lt;BY43,$I$8,"")))</f>
        <v/>
      </c>
      <c r="CA43" s="154"/>
      <c r="CB43" s="122" t="str">
        <f>IF(CA43="","",IF($F43*($H$7/100)&lt;CA43,$I$7,IF($F43*($H$8/100)&lt;CA43,$I$8,"")))</f>
        <v/>
      </c>
      <c r="CC43" s="154"/>
      <c r="CD43" s="122" t="str">
        <f>IF(CC43="","",IF($F43*($H$7/100)&lt;CC43,$I$7,IF($F43*($H$8/100)&lt;CC43,$I$8,"")))</f>
        <v/>
      </c>
      <c r="CE43" s="154"/>
      <c r="CF43" s="122" t="str">
        <f>IF(CE43="","",IF($F43*($H$7/100)&lt;CE43,$I$7,IF($F43*($H$8/100)&lt;CE43,$I$8,"")))</f>
        <v/>
      </c>
      <c r="CG43" s="3"/>
      <c r="CH43" s="3"/>
      <c r="CI43" s="3"/>
      <c r="CJ43" s="3"/>
      <c r="CK43" s="3"/>
      <c r="CL43" s="3"/>
    </row>
    <row r="44" spans="1:90" ht="14.1" customHeight="1">
      <c r="A44" s="36"/>
      <c r="B44" s="16">
        <v>200033</v>
      </c>
      <c r="C44" s="16"/>
      <c r="D44" s="174" t="s">
        <v>63</v>
      </c>
      <c r="E44" s="175"/>
      <c r="F44" s="62">
        <v>0.3</v>
      </c>
      <c r="G44" s="18" t="s">
        <v>31</v>
      </c>
      <c r="H44" s="86">
        <f t="shared" si="7"/>
        <v>0</v>
      </c>
      <c r="I44" s="34" t="str">
        <f t="shared" si="66"/>
        <v/>
      </c>
      <c r="J44" s="87">
        <f t="shared" si="8"/>
        <v>0</v>
      </c>
      <c r="K44" s="88">
        <f t="shared" si="9"/>
        <v>0</v>
      </c>
      <c r="L44" s="39">
        <f t="shared" si="0"/>
        <v>1</v>
      </c>
      <c r="M44" s="86" t="s">
        <v>50</v>
      </c>
      <c r="N44" s="34" t="str">
        <f>IF(M44="","",IF($F44*($H$7/100)&lt;M44,$I$7,IF($F44*($H$8/100)&lt;M44,$I$8,"")))</f>
        <v/>
      </c>
      <c r="O44" s="86" t="s">
        <v>50</v>
      </c>
      <c r="P44" s="34" t="str">
        <f>IF(O44="","",IF($F44*($H$7/100)&lt;O44,$I$7,IF($F44*($H$8/100)&lt;O44,$I$8,"")))</f>
        <v/>
      </c>
      <c r="Q44" s="86" t="s">
        <v>50</v>
      </c>
      <c r="R44" s="34" t="str">
        <f>IF(Q44="","",IF($F44*($H$7/100)&lt;Q44,$I$7,IF($F44*($H$8/100)&lt;Q44,$I$8,"")))</f>
        <v/>
      </c>
      <c r="S44" s="86" t="s">
        <v>50</v>
      </c>
      <c r="T44" s="34" t="str">
        <f>IF(S44="","",IF($F44*($H$7/100)&lt;S44,$I$7,IF($F44*($H$8/100)&lt;S44,$I$8,"")))</f>
        <v/>
      </c>
      <c r="U44" s="86">
        <v>0</v>
      </c>
      <c r="V44" s="34" t="str">
        <f>IF(U44="","",IF($F44*($H$7/100)&lt;U44,$I$7,IF($F44*($H$8/100)&lt;U44,$I$8,"")))</f>
        <v/>
      </c>
      <c r="W44" s="86" t="s">
        <v>50</v>
      </c>
      <c r="X44" s="34" t="str">
        <f>IF(W44="","",IF($F44*($H$7/100)&lt;W44,$I$7,IF($F44*($H$8/100)&lt;W44,$I$8,"")))</f>
        <v/>
      </c>
      <c r="Y44" s="86" t="s">
        <v>50</v>
      </c>
      <c r="Z44" s="34" t="str">
        <f t="shared" si="67"/>
        <v/>
      </c>
      <c r="AA44" s="86" t="s">
        <v>50</v>
      </c>
      <c r="AB44" s="34" t="str">
        <f t="shared" si="68"/>
        <v/>
      </c>
      <c r="AC44" s="86" t="s">
        <v>50</v>
      </c>
      <c r="AD44" s="34" t="str">
        <f t="shared" si="69"/>
        <v/>
      </c>
      <c r="AE44" s="86" t="s">
        <v>50</v>
      </c>
      <c r="AF44" s="34" t="str">
        <f t="shared" si="70"/>
        <v/>
      </c>
      <c r="AG44" s="86" t="s">
        <v>50</v>
      </c>
      <c r="AH44" s="34" t="str">
        <f t="shared" si="71"/>
        <v/>
      </c>
      <c r="AI44" s="86" t="s">
        <v>50</v>
      </c>
      <c r="AJ44" s="34" t="str">
        <f t="shared" si="72"/>
        <v/>
      </c>
      <c r="AK44" s="163"/>
      <c r="AL44" s="122" t="str">
        <f>IF(AK44="","",IF($F44*($H$7/100)&lt;AK44,$I$7,IF($F44*($H$8/100)&lt;AK44,$I$8,"")))</f>
        <v/>
      </c>
      <c r="AM44" s="163"/>
      <c r="AN44" s="122" t="str">
        <f>IF(AM44="","",IF($F44*($H$7/100)&lt;AM44,$I$7,IF($F44*($H$8/100)&lt;AM44,$I$8,"")))</f>
        <v/>
      </c>
      <c r="AO44" s="163"/>
      <c r="AP44" s="122" t="str">
        <f>IF(AO44="","",IF($F44*($H$7/100)&lt;AO44,$I$7,IF($F44*($H$8/100)&lt;AO44,$I$8,"")))</f>
        <v/>
      </c>
      <c r="AQ44" s="163"/>
      <c r="AR44" s="122" t="str">
        <f>IF(AQ44="","",IF($F44*($H$7/100)&lt;AQ44,$I$7,IF($F44*($H$8/100)&lt;AQ44,$I$8,"")))</f>
        <v/>
      </c>
      <c r="AS44" s="163"/>
      <c r="AT44" s="122" t="str">
        <f>IF(AS44="","",IF($F44*($H$7/100)&lt;AS44,$I$7,IF($F44*($H$8/100)&lt;AS44,$I$8,"")))</f>
        <v/>
      </c>
      <c r="AU44" s="163"/>
      <c r="AV44" s="122" t="str">
        <f>IF(AU44="","",IF($F44*($H$7/100)&lt;AU44,$I$7,IF($F44*($H$8/100)&lt;AU44,$I$8,"")))</f>
        <v/>
      </c>
      <c r="AW44" s="163"/>
      <c r="AX44" s="122" t="str">
        <f>IF(AW44="","",IF($F44*($H$7/100)&lt;AW44,$I$7,IF($F44*($H$8/100)&lt;AW44,$I$8,"")))</f>
        <v/>
      </c>
      <c r="AY44" s="163"/>
      <c r="AZ44" s="122" t="str">
        <f>IF(AY44="","",IF($F44*($H$7/100)&lt;AY44,$I$7,IF($F44*($H$8/100)&lt;AY44,$I$8,"")))</f>
        <v/>
      </c>
      <c r="BA44" s="163"/>
      <c r="BB44" s="122" t="str">
        <f>IF(BA44="","",IF($F44*($H$7/100)&lt;BA44,$I$7,IF($F44*($H$8/100)&lt;BA44,$I$8,"")))</f>
        <v/>
      </c>
      <c r="BC44" s="163"/>
      <c r="BD44" s="122" t="str">
        <f>IF(BC44="","",IF($F44*($H$7/100)&lt;BC44,$I$7,IF($F44*($H$8/100)&lt;BC44,$I$8,"")))</f>
        <v/>
      </c>
      <c r="BE44" s="163"/>
      <c r="BF44" s="122" t="str">
        <f>IF(BE44="","",IF($F44*($H$7/100)&lt;BE44,$I$7,IF($F44*($H$8/100)&lt;BE44,$I$8,"")))</f>
        <v/>
      </c>
      <c r="BG44" s="163"/>
      <c r="BH44" s="122" t="str">
        <f>IF(BG44="","",IF($F44*($H$7/100)&lt;BG44,$I$7,IF($F44*($H$8/100)&lt;BG44,$I$8,"")))</f>
        <v/>
      </c>
      <c r="BI44" s="163"/>
      <c r="BJ44" s="122" t="str">
        <f>IF(BI44="","",IF($F44*($H$7/100)&lt;BI44,$I$7,IF($F44*($H$8/100)&lt;BI44,$I$8,"")))</f>
        <v/>
      </c>
      <c r="BK44" s="163"/>
      <c r="BL44" s="122" t="str">
        <f>IF(BK44="","",IF($F44*($H$7/100)&lt;BK44,$I$7,IF($F44*($H$8/100)&lt;BK44,$I$8,"")))</f>
        <v/>
      </c>
      <c r="BM44" s="163"/>
      <c r="BN44" s="122" t="str">
        <f>IF(BM44="","",IF($F44*($H$7/100)&lt;BM44,$I$7,IF($F44*($H$8/100)&lt;BM44,$I$8,"")))</f>
        <v/>
      </c>
      <c r="BO44" s="163"/>
      <c r="BP44" s="122" t="str">
        <f>IF(BO44="","",IF($F44*($H$7/100)&lt;BO44,$I$7,IF($F44*($H$8/100)&lt;BO44,$I$8,"")))</f>
        <v/>
      </c>
      <c r="BQ44" s="163"/>
      <c r="BR44" s="122" t="str">
        <f>IF(BQ44="","",IF($F44*($H$7/100)&lt;BQ44,$I$7,IF($F44*($H$8/100)&lt;BQ44,$I$8,"")))</f>
        <v/>
      </c>
      <c r="BS44" s="163"/>
      <c r="BT44" s="122" t="str">
        <f>IF(BS44="","",IF($F44*($H$7/100)&lt;BS44,$I$7,IF($F44*($H$8/100)&lt;BS44,$I$8,"")))</f>
        <v/>
      </c>
      <c r="BU44" s="163"/>
      <c r="BV44" s="122" t="str">
        <f>IF(BU44="","",IF($F44*($H$7/100)&lt;BU44,$I$7,IF($F44*($H$8/100)&lt;BU44,$I$8,"")))</f>
        <v/>
      </c>
      <c r="BW44" s="163"/>
      <c r="BX44" s="122" t="str">
        <f>IF(BW44="","",IF($F44*($H$7/100)&lt;BW44,$I$7,IF($F44*($H$8/100)&lt;BW44,$I$8,"")))</f>
        <v/>
      </c>
      <c r="BY44" s="163"/>
      <c r="BZ44" s="122" t="str">
        <f>IF(BY44="","",IF($F44*($H$7/100)&lt;BY44,$I$7,IF($F44*($H$8/100)&lt;BY44,$I$8,"")))</f>
        <v/>
      </c>
      <c r="CA44" s="163"/>
      <c r="CB44" s="122" t="str">
        <f>IF(CA44="","",IF($F44*($H$7/100)&lt;CA44,$I$7,IF($F44*($H$8/100)&lt;CA44,$I$8,"")))</f>
        <v/>
      </c>
      <c r="CC44" s="163"/>
      <c r="CD44" s="122" t="str">
        <f>IF(CC44="","",IF($F44*($H$7/100)&lt;CC44,$I$7,IF($F44*($H$8/100)&lt;CC44,$I$8,"")))</f>
        <v/>
      </c>
      <c r="CE44" s="163"/>
      <c r="CF44" s="122" t="str">
        <f>IF(CE44="","",IF($F44*($H$7/100)&lt;CE44,$I$7,IF($F44*($H$8/100)&lt;CE44,$I$8,"")))</f>
        <v/>
      </c>
      <c r="CG44" s="3"/>
      <c r="CH44" s="3"/>
      <c r="CI44" s="3"/>
      <c r="CJ44" s="3"/>
      <c r="CK44" s="3"/>
      <c r="CL44" s="3"/>
    </row>
    <row r="45" spans="1:90" ht="14.1" customHeight="1">
      <c r="A45" s="36"/>
      <c r="B45" s="16">
        <v>200034</v>
      </c>
      <c r="C45" s="16"/>
      <c r="D45" s="174" t="s">
        <v>64</v>
      </c>
      <c r="E45" s="175"/>
      <c r="F45" s="62">
        <v>1</v>
      </c>
      <c r="G45" s="18" t="s">
        <v>31</v>
      </c>
      <c r="H45" s="83">
        <f t="shared" si="7"/>
        <v>0</v>
      </c>
      <c r="I45" s="34" t="str">
        <f t="shared" si="66"/>
        <v/>
      </c>
      <c r="J45" s="84">
        <f t="shared" si="8"/>
        <v>0</v>
      </c>
      <c r="K45" s="85">
        <f t="shared" si="9"/>
        <v>0</v>
      </c>
      <c r="L45" s="39">
        <f t="shared" si="0"/>
        <v>1</v>
      </c>
      <c r="M45" s="83" t="s">
        <v>50</v>
      </c>
      <c r="N45" s="34" t="str">
        <f>IF(M45="","",IF($F45*($H$7/100)&lt;M45,$I$7,IF($F45*($H$8/100)&lt;M45,$I$8,"")))</f>
        <v/>
      </c>
      <c r="O45" s="83" t="s">
        <v>50</v>
      </c>
      <c r="P45" s="34" t="str">
        <f>IF(O45="","",IF($F45*($H$7/100)&lt;O45,$I$7,IF($F45*($H$8/100)&lt;O45,$I$8,"")))</f>
        <v/>
      </c>
      <c r="Q45" s="83" t="s">
        <v>50</v>
      </c>
      <c r="R45" s="34" t="str">
        <f>IF(Q45="","",IF($F45*($H$7/100)&lt;Q45,$I$7,IF($F45*($H$8/100)&lt;Q45,$I$8,"")))</f>
        <v/>
      </c>
      <c r="S45" s="83" t="s">
        <v>50</v>
      </c>
      <c r="T45" s="34" t="str">
        <f>IF(S45="","",IF($F45*($H$7/100)&lt;S45,$I$7,IF($F45*($H$8/100)&lt;S45,$I$8,"")))</f>
        <v/>
      </c>
      <c r="U45" s="83">
        <v>0</v>
      </c>
      <c r="V45" s="34" t="str">
        <f>IF(U45="","",IF($F45*($H$7/100)&lt;U45,$I$7,IF($F45*($H$8/100)&lt;U45,$I$8,"")))</f>
        <v/>
      </c>
      <c r="W45" s="83" t="s">
        <v>50</v>
      </c>
      <c r="X45" s="34" t="str">
        <f>IF(W45="","",IF($F45*($H$7/100)&lt;W45,$I$7,IF($F45*($H$8/100)&lt;W45,$I$8,"")))</f>
        <v/>
      </c>
      <c r="Y45" s="83" t="s">
        <v>50</v>
      </c>
      <c r="Z45" s="34" t="str">
        <f t="shared" si="67"/>
        <v/>
      </c>
      <c r="AA45" s="83" t="s">
        <v>50</v>
      </c>
      <c r="AB45" s="34" t="str">
        <f t="shared" si="68"/>
        <v/>
      </c>
      <c r="AC45" s="83" t="s">
        <v>50</v>
      </c>
      <c r="AD45" s="34" t="str">
        <f t="shared" si="69"/>
        <v/>
      </c>
      <c r="AE45" s="83" t="s">
        <v>50</v>
      </c>
      <c r="AF45" s="34" t="str">
        <f t="shared" si="70"/>
        <v/>
      </c>
      <c r="AG45" s="83" t="s">
        <v>50</v>
      </c>
      <c r="AH45" s="34" t="str">
        <f t="shared" si="71"/>
        <v/>
      </c>
      <c r="AI45" s="83" t="s">
        <v>50</v>
      </c>
      <c r="AJ45" s="34" t="str">
        <f t="shared" si="72"/>
        <v/>
      </c>
      <c r="AK45" s="162"/>
      <c r="AL45" s="122" t="str">
        <f>IF(AK45="","",IF($F45*($H$7/100)&lt;AK45,$I$7,IF($F45*($H$8/100)&lt;AK45,$I$8,"")))</f>
        <v/>
      </c>
      <c r="AM45" s="162"/>
      <c r="AN45" s="122" t="str">
        <f>IF(AM45="","",IF($F45*($H$7/100)&lt;AM45,$I$7,IF($F45*($H$8/100)&lt;AM45,$I$8,"")))</f>
        <v/>
      </c>
      <c r="AO45" s="162"/>
      <c r="AP45" s="122" t="str">
        <f>IF(AO45="","",IF($F45*($H$7/100)&lt;AO45,$I$7,IF($F45*($H$8/100)&lt;AO45,$I$8,"")))</f>
        <v/>
      </c>
      <c r="AQ45" s="162"/>
      <c r="AR45" s="122" t="str">
        <f>IF(AQ45="","",IF($F45*($H$7/100)&lt;AQ45,$I$7,IF($F45*($H$8/100)&lt;AQ45,$I$8,"")))</f>
        <v/>
      </c>
      <c r="AS45" s="162"/>
      <c r="AT45" s="122" t="str">
        <f>IF(AS45="","",IF($F45*($H$7/100)&lt;AS45,$I$7,IF($F45*($H$8/100)&lt;AS45,$I$8,"")))</f>
        <v/>
      </c>
      <c r="AU45" s="162"/>
      <c r="AV45" s="122" t="str">
        <f>IF(AU45="","",IF($F45*($H$7/100)&lt;AU45,$I$7,IF($F45*($H$8/100)&lt;AU45,$I$8,"")))</f>
        <v/>
      </c>
      <c r="AW45" s="162"/>
      <c r="AX45" s="122" t="str">
        <f>IF(AW45="","",IF($F45*($H$7/100)&lt;AW45,$I$7,IF($F45*($H$8/100)&lt;AW45,$I$8,"")))</f>
        <v/>
      </c>
      <c r="AY45" s="162"/>
      <c r="AZ45" s="122" t="str">
        <f>IF(AY45="","",IF($F45*($H$7/100)&lt;AY45,$I$7,IF($F45*($H$8/100)&lt;AY45,$I$8,"")))</f>
        <v/>
      </c>
      <c r="BA45" s="162"/>
      <c r="BB45" s="122" t="str">
        <f>IF(BA45="","",IF($F45*($H$7/100)&lt;BA45,$I$7,IF($F45*($H$8/100)&lt;BA45,$I$8,"")))</f>
        <v/>
      </c>
      <c r="BC45" s="162"/>
      <c r="BD45" s="122" t="str">
        <f>IF(BC45="","",IF($F45*($H$7/100)&lt;BC45,$I$7,IF($F45*($H$8/100)&lt;BC45,$I$8,"")))</f>
        <v/>
      </c>
      <c r="BE45" s="162"/>
      <c r="BF45" s="122" t="str">
        <f>IF(BE45="","",IF($F45*($H$7/100)&lt;BE45,$I$7,IF($F45*($H$8/100)&lt;BE45,$I$8,"")))</f>
        <v/>
      </c>
      <c r="BG45" s="162"/>
      <c r="BH45" s="122" t="str">
        <f>IF(BG45="","",IF($F45*($H$7/100)&lt;BG45,$I$7,IF($F45*($H$8/100)&lt;BG45,$I$8,"")))</f>
        <v/>
      </c>
      <c r="BI45" s="162"/>
      <c r="BJ45" s="122" t="str">
        <f>IF(BI45="","",IF($F45*($H$7/100)&lt;BI45,$I$7,IF($F45*($H$8/100)&lt;BI45,$I$8,"")))</f>
        <v/>
      </c>
      <c r="BK45" s="162"/>
      <c r="BL45" s="122" t="str">
        <f>IF(BK45="","",IF($F45*($H$7/100)&lt;BK45,$I$7,IF($F45*($H$8/100)&lt;BK45,$I$8,"")))</f>
        <v/>
      </c>
      <c r="BM45" s="162"/>
      <c r="BN45" s="122" t="str">
        <f>IF(BM45="","",IF($F45*($H$7/100)&lt;BM45,$I$7,IF($F45*($H$8/100)&lt;BM45,$I$8,"")))</f>
        <v/>
      </c>
      <c r="BO45" s="162"/>
      <c r="BP45" s="122" t="str">
        <f>IF(BO45="","",IF($F45*($H$7/100)&lt;BO45,$I$7,IF($F45*($H$8/100)&lt;BO45,$I$8,"")))</f>
        <v/>
      </c>
      <c r="BQ45" s="162"/>
      <c r="BR45" s="122" t="str">
        <f>IF(BQ45="","",IF($F45*($H$7/100)&lt;BQ45,$I$7,IF($F45*($H$8/100)&lt;BQ45,$I$8,"")))</f>
        <v/>
      </c>
      <c r="BS45" s="162"/>
      <c r="BT45" s="122" t="str">
        <f>IF(BS45="","",IF($F45*($H$7/100)&lt;BS45,$I$7,IF($F45*($H$8/100)&lt;BS45,$I$8,"")))</f>
        <v/>
      </c>
      <c r="BU45" s="162"/>
      <c r="BV45" s="122" t="str">
        <f>IF(BU45="","",IF($F45*($H$7/100)&lt;BU45,$I$7,IF($F45*($H$8/100)&lt;BU45,$I$8,"")))</f>
        <v/>
      </c>
      <c r="BW45" s="162"/>
      <c r="BX45" s="122" t="str">
        <f>IF(BW45="","",IF($F45*($H$7/100)&lt;BW45,$I$7,IF($F45*($H$8/100)&lt;BW45,$I$8,"")))</f>
        <v/>
      </c>
      <c r="BY45" s="162"/>
      <c r="BZ45" s="122" t="str">
        <f>IF(BY45="","",IF($F45*($H$7/100)&lt;BY45,$I$7,IF($F45*($H$8/100)&lt;BY45,$I$8,"")))</f>
        <v/>
      </c>
      <c r="CA45" s="162"/>
      <c r="CB45" s="122" t="str">
        <f>IF(CA45="","",IF($F45*($H$7/100)&lt;CA45,$I$7,IF($F45*($H$8/100)&lt;CA45,$I$8,"")))</f>
        <v/>
      </c>
      <c r="CC45" s="162"/>
      <c r="CD45" s="122" t="str">
        <f>IF(CC45="","",IF($F45*($H$7/100)&lt;CC45,$I$7,IF($F45*($H$8/100)&lt;CC45,$I$8,"")))</f>
        <v/>
      </c>
      <c r="CE45" s="162"/>
      <c r="CF45" s="122" t="str">
        <f>IF(CE45="","",IF($F45*($H$7/100)&lt;CE45,$I$7,IF($F45*($H$8/100)&lt;CE45,$I$8,"")))</f>
        <v/>
      </c>
      <c r="CG45" s="3"/>
      <c r="CH45" s="3"/>
      <c r="CI45" s="3"/>
      <c r="CJ45" s="3"/>
      <c r="CK45" s="3"/>
      <c r="CL45" s="3"/>
    </row>
    <row r="46" spans="1:90" ht="14.1" customHeight="1">
      <c r="A46" s="36"/>
      <c r="B46" s="16">
        <v>200035</v>
      </c>
      <c r="C46" s="16"/>
      <c r="D46" s="174" t="s">
        <v>65</v>
      </c>
      <c r="E46" s="175"/>
      <c r="F46" s="58">
        <v>200</v>
      </c>
      <c r="G46" s="18" t="s">
        <v>31</v>
      </c>
      <c r="H46" s="89">
        <f t="shared" si="7"/>
        <v>8</v>
      </c>
      <c r="I46" s="34" t="str">
        <f t="shared" si="66"/>
        <v/>
      </c>
      <c r="J46" s="90">
        <f t="shared" si="8"/>
        <v>8</v>
      </c>
      <c r="K46" s="89">
        <f t="shared" si="9"/>
        <v>8</v>
      </c>
      <c r="L46" s="39">
        <f t="shared" si="0"/>
        <v>1</v>
      </c>
      <c r="M46" s="89" t="s">
        <v>50</v>
      </c>
      <c r="N46" s="34" t="str">
        <f t="shared" ref="N46:X55" si="73">IF(M46="","",IF($F46*($H$7/100)&lt;M46,$I$7,IF($F46*($H$8/100)&lt;M46,$I$8,"")))</f>
        <v/>
      </c>
      <c r="O46" s="89" t="s">
        <v>50</v>
      </c>
      <c r="P46" s="34" t="str">
        <f t="shared" si="73"/>
        <v/>
      </c>
      <c r="Q46" s="89" t="s">
        <v>50</v>
      </c>
      <c r="R46" s="34" t="str">
        <f t="shared" si="73"/>
        <v/>
      </c>
      <c r="S46" s="89" t="s">
        <v>50</v>
      </c>
      <c r="T46" s="34" t="str">
        <f t="shared" si="73"/>
        <v/>
      </c>
      <c r="U46" s="89">
        <v>8</v>
      </c>
      <c r="V46" s="34" t="str">
        <f t="shared" si="73"/>
        <v/>
      </c>
      <c r="W46" s="89" t="s">
        <v>50</v>
      </c>
      <c r="X46" s="34" t="str">
        <f t="shared" si="73"/>
        <v/>
      </c>
      <c r="Y46" s="89" t="s">
        <v>50</v>
      </c>
      <c r="Z46" s="34" t="str">
        <f t="shared" si="67"/>
        <v/>
      </c>
      <c r="AA46" s="89" t="s">
        <v>50</v>
      </c>
      <c r="AB46" s="34" t="str">
        <f t="shared" si="68"/>
        <v/>
      </c>
      <c r="AC46" s="89" t="s">
        <v>50</v>
      </c>
      <c r="AD46" s="34" t="str">
        <f t="shared" si="69"/>
        <v/>
      </c>
      <c r="AE46" s="89" t="s">
        <v>50</v>
      </c>
      <c r="AF46" s="34" t="str">
        <f t="shared" si="70"/>
        <v/>
      </c>
      <c r="AG46" s="89" t="s">
        <v>50</v>
      </c>
      <c r="AH46" s="34" t="str">
        <f t="shared" si="71"/>
        <v/>
      </c>
      <c r="AI46" s="89" t="s">
        <v>50</v>
      </c>
      <c r="AJ46" s="34" t="str">
        <f t="shared" si="72"/>
        <v/>
      </c>
      <c r="AK46" s="164"/>
      <c r="AL46" s="122" t="str">
        <f t="shared" ref="AL46:AL47" si="74">IF(AK46="","",IF($F46*($H$7/100)&lt;AK46,$I$7,IF($F46*($H$8/100)&lt;AK46,$I$8,"")))</f>
        <v/>
      </c>
      <c r="AM46" s="164"/>
      <c r="AN46" s="122" t="str">
        <f t="shared" ref="AN46:AN47" si="75">IF(AM46="","",IF($F46*($H$7/100)&lt;AM46,$I$7,IF($F46*($H$8/100)&lt;AM46,$I$8,"")))</f>
        <v/>
      </c>
      <c r="AO46" s="164"/>
      <c r="AP46" s="122" t="str">
        <f t="shared" ref="AP46:AP47" si="76">IF(AO46="","",IF($F46*($H$7/100)&lt;AO46,$I$7,IF($F46*($H$8/100)&lt;AO46,$I$8,"")))</f>
        <v/>
      </c>
      <c r="AQ46" s="164"/>
      <c r="AR46" s="122" t="str">
        <f t="shared" ref="AR46:AR47" si="77">IF(AQ46="","",IF($F46*($H$7/100)&lt;AQ46,$I$7,IF($F46*($H$8/100)&lt;AQ46,$I$8,"")))</f>
        <v/>
      </c>
      <c r="AS46" s="164"/>
      <c r="AT46" s="122" t="str">
        <f t="shared" ref="AT46:AT47" si="78">IF(AS46="","",IF($F46*($H$7/100)&lt;AS46,$I$7,IF($F46*($H$8/100)&lt;AS46,$I$8,"")))</f>
        <v/>
      </c>
      <c r="AU46" s="164"/>
      <c r="AV46" s="122" t="str">
        <f t="shared" ref="AV46:AV47" si="79">IF(AU46="","",IF($F46*($H$7/100)&lt;AU46,$I$7,IF($F46*($H$8/100)&lt;AU46,$I$8,"")))</f>
        <v/>
      </c>
      <c r="AW46" s="164"/>
      <c r="AX46" s="122" t="str">
        <f t="shared" ref="AX46:AX47" si="80">IF(AW46="","",IF($F46*($H$7/100)&lt;AW46,$I$7,IF($F46*($H$8/100)&lt;AW46,$I$8,"")))</f>
        <v/>
      </c>
      <c r="AY46" s="164"/>
      <c r="AZ46" s="122" t="str">
        <f t="shared" ref="AZ46:AZ47" si="81">IF(AY46="","",IF($F46*($H$7/100)&lt;AY46,$I$7,IF($F46*($H$8/100)&lt;AY46,$I$8,"")))</f>
        <v/>
      </c>
      <c r="BA46" s="164"/>
      <c r="BB46" s="122" t="str">
        <f t="shared" ref="BB46:BB47" si="82">IF(BA46="","",IF($F46*($H$7/100)&lt;BA46,$I$7,IF($F46*($H$8/100)&lt;BA46,$I$8,"")))</f>
        <v/>
      </c>
      <c r="BC46" s="164"/>
      <c r="BD46" s="122" t="str">
        <f t="shared" ref="BD46:BD47" si="83">IF(BC46="","",IF($F46*($H$7/100)&lt;BC46,$I$7,IF($F46*($H$8/100)&lt;BC46,$I$8,"")))</f>
        <v/>
      </c>
      <c r="BE46" s="164"/>
      <c r="BF46" s="122" t="str">
        <f t="shared" ref="BF46:BF47" si="84">IF(BE46="","",IF($F46*($H$7/100)&lt;BE46,$I$7,IF($F46*($H$8/100)&lt;BE46,$I$8,"")))</f>
        <v/>
      </c>
      <c r="BG46" s="164"/>
      <c r="BH46" s="122" t="str">
        <f t="shared" ref="BH46:BH47" si="85">IF(BG46="","",IF($F46*($H$7/100)&lt;BG46,$I$7,IF($F46*($H$8/100)&lt;BG46,$I$8,"")))</f>
        <v/>
      </c>
      <c r="BI46" s="164"/>
      <c r="BJ46" s="122" t="str">
        <f t="shared" ref="BJ46:BJ47" si="86">IF(BI46="","",IF($F46*($H$7/100)&lt;BI46,$I$7,IF($F46*($H$8/100)&lt;BI46,$I$8,"")))</f>
        <v/>
      </c>
      <c r="BK46" s="164"/>
      <c r="BL46" s="122" t="str">
        <f t="shared" ref="BL46:BL47" si="87">IF(BK46="","",IF($F46*($H$7/100)&lt;BK46,$I$7,IF($F46*($H$8/100)&lt;BK46,$I$8,"")))</f>
        <v/>
      </c>
      <c r="BM46" s="164"/>
      <c r="BN46" s="122" t="str">
        <f t="shared" ref="BN46:BN47" si="88">IF(BM46="","",IF($F46*($H$7/100)&lt;BM46,$I$7,IF($F46*($H$8/100)&lt;BM46,$I$8,"")))</f>
        <v/>
      </c>
      <c r="BO46" s="164"/>
      <c r="BP46" s="122" t="str">
        <f t="shared" ref="BP46:BP47" si="89">IF(BO46="","",IF($F46*($H$7/100)&lt;BO46,$I$7,IF($F46*($H$8/100)&lt;BO46,$I$8,"")))</f>
        <v/>
      </c>
      <c r="BQ46" s="164"/>
      <c r="BR46" s="122" t="str">
        <f t="shared" ref="BR46:BR47" si="90">IF(BQ46="","",IF($F46*($H$7/100)&lt;BQ46,$I$7,IF($F46*($H$8/100)&lt;BQ46,$I$8,"")))</f>
        <v/>
      </c>
      <c r="BS46" s="164"/>
      <c r="BT46" s="122" t="str">
        <f t="shared" ref="BT46:BT47" si="91">IF(BS46="","",IF($F46*($H$7/100)&lt;BS46,$I$7,IF($F46*($H$8/100)&lt;BS46,$I$8,"")))</f>
        <v/>
      </c>
      <c r="BU46" s="164"/>
      <c r="BV46" s="122" t="str">
        <f t="shared" ref="BV46:BV47" si="92">IF(BU46="","",IF($F46*($H$7/100)&lt;BU46,$I$7,IF($F46*($H$8/100)&lt;BU46,$I$8,"")))</f>
        <v/>
      </c>
      <c r="BW46" s="164"/>
      <c r="BX46" s="122" t="str">
        <f t="shared" ref="BX46:BX47" si="93">IF(BW46="","",IF($F46*($H$7/100)&lt;BW46,$I$7,IF($F46*($H$8/100)&lt;BW46,$I$8,"")))</f>
        <v/>
      </c>
      <c r="BY46" s="164"/>
      <c r="BZ46" s="122" t="str">
        <f t="shared" ref="BZ46:BZ47" si="94">IF(BY46="","",IF($F46*($H$7/100)&lt;BY46,$I$7,IF($F46*($H$8/100)&lt;BY46,$I$8,"")))</f>
        <v/>
      </c>
      <c r="CA46" s="164"/>
      <c r="CB46" s="122" t="str">
        <f t="shared" ref="CB46:CB47" si="95">IF(CA46="","",IF($F46*($H$7/100)&lt;CA46,$I$7,IF($F46*($H$8/100)&lt;CA46,$I$8,"")))</f>
        <v/>
      </c>
      <c r="CC46" s="164"/>
      <c r="CD46" s="122" t="str">
        <f t="shared" ref="CD46:CD47" si="96">IF(CC46="","",IF($F46*($H$7/100)&lt;CC46,$I$7,IF($F46*($H$8/100)&lt;CC46,$I$8,"")))</f>
        <v/>
      </c>
      <c r="CE46" s="164"/>
      <c r="CF46" s="122" t="str">
        <f t="shared" ref="CF46:CF47" si="97">IF(CE46="","",IF($F46*($H$7/100)&lt;CE46,$I$7,IF($F46*($H$8/100)&lt;CE46,$I$8,"")))</f>
        <v/>
      </c>
      <c r="CG46" s="3"/>
      <c r="CH46" s="3"/>
      <c r="CI46" s="3"/>
      <c r="CJ46" s="3"/>
      <c r="CK46" s="3"/>
      <c r="CL46" s="3"/>
    </row>
    <row r="47" spans="1:90" ht="14.1" customHeight="1">
      <c r="A47" s="36"/>
      <c r="B47" s="16">
        <v>200036</v>
      </c>
      <c r="C47" s="16"/>
      <c r="D47" s="174" t="s">
        <v>66</v>
      </c>
      <c r="E47" s="175"/>
      <c r="F47" s="48">
        <v>0.05</v>
      </c>
      <c r="G47" s="18" t="s">
        <v>31</v>
      </c>
      <c r="H47" s="68">
        <f t="shared" si="7"/>
        <v>0</v>
      </c>
      <c r="I47" s="34" t="str">
        <f t="shared" si="66"/>
        <v/>
      </c>
      <c r="J47" s="69">
        <f t="shared" si="8"/>
        <v>0</v>
      </c>
      <c r="K47" s="70">
        <f t="shared" si="9"/>
        <v>0</v>
      </c>
      <c r="L47" s="39">
        <f t="shared" si="0"/>
        <v>1</v>
      </c>
      <c r="M47" s="68" t="s">
        <v>50</v>
      </c>
      <c r="N47" s="34" t="str">
        <f t="shared" si="73"/>
        <v/>
      </c>
      <c r="O47" s="68" t="s">
        <v>50</v>
      </c>
      <c r="P47" s="34" t="str">
        <f t="shared" si="73"/>
        <v/>
      </c>
      <c r="Q47" s="68" t="s">
        <v>50</v>
      </c>
      <c r="R47" s="34" t="str">
        <f t="shared" si="73"/>
        <v/>
      </c>
      <c r="S47" s="68" t="s">
        <v>50</v>
      </c>
      <c r="T47" s="34" t="str">
        <f t="shared" si="73"/>
        <v/>
      </c>
      <c r="U47" s="68">
        <v>0</v>
      </c>
      <c r="V47" s="34" t="str">
        <f t="shared" si="73"/>
        <v/>
      </c>
      <c r="W47" s="68" t="s">
        <v>50</v>
      </c>
      <c r="X47" s="34" t="str">
        <f t="shared" si="73"/>
        <v/>
      </c>
      <c r="Y47" s="68" t="s">
        <v>50</v>
      </c>
      <c r="Z47" s="34" t="str">
        <f t="shared" si="67"/>
        <v/>
      </c>
      <c r="AA47" s="68" t="s">
        <v>50</v>
      </c>
      <c r="AB47" s="34" t="str">
        <f t="shared" si="68"/>
        <v/>
      </c>
      <c r="AC47" s="68" t="s">
        <v>50</v>
      </c>
      <c r="AD47" s="34" t="str">
        <f t="shared" si="69"/>
        <v/>
      </c>
      <c r="AE47" s="68" t="s">
        <v>50</v>
      </c>
      <c r="AF47" s="34" t="str">
        <f t="shared" si="70"/>
        <v/>
      </c>
      <c r="AG47" s="68" t="s">
        <v>50</v>
      </c>
      <c r="AH47" s="34" t="str">
        <f t="shared" si="71"/>
        <v/>
      </c>
      <c r="AI47" s="68" t="s">
        <v>50</v>
      </c>
      <c r="AJ47" s="34" t="str">
        <f t="shared" si="72"/>
        <v/>
      </c>
      <c r="AK47" s="157"/>
      <c r="AL47" s="122" t="str">
        <f t="shared" si="74"/>
        <v/>
      </c>
      <c r="AM47" s="157"/>
      <c r="AN47" s="122" t="str">
        <f t="shared" si="75"/>
        <v/>
      </c>
      <c r="AO47" s="157"/>
      <c r="AP47" s="122" t="str">
        <f t="shared" si="76"/>
        <v/>
      </c>
      <c r="AQ47" s="157"/>
      <c r="AR47" s="122" t="str">
        <f t="shared" si="77"/>
        <v/>
      </c>
      <c r="AS47" s="157"/>
      <c r="AT47" s="122" t="str">
        <f t="shared" si="78"/>
        <v/>
      </c>
      <c r="AU47" s="157"/>
      <c r="AV47" s="122" t="str">
        <f t="shared" si="79"/>
        <v/>
      </c>
      <c r="AW47" s="157"/>
      <c r="AX47" s="122" t="str">
        <f t="shared" si="80"/>
        <v/>
      </c>
      <c r="AY47" s="157"/>
      <c r="AZ47" s="122" t="str">
        <f t="shared" si="81"/>
        <v/>
      </c>
      <c r="BA47" s="157"/>
      <c r="BB47" s="122" t="str">
        <f t="shared" si="82"/>
        <v/>
      </c>
      <c r="BC47" s="157"/>
      <c r="BD47" s="122" t="str">
        <f t="shared" si="83"/>
        <v/>
      </c>
      <c r="BE47" s="157"/>
      <c r="BF47" s="122" t="str">
        <f t="shared" si="84"/>
        <v/>
      </c>
      <c r="BG47" s="157"/>
      <c r="BH47" s="122" t="str">
        <f t="shared" si="85"/>
        <v/>
      </c>
      <c r="BI47" s="157"/>
      <c r="BJ47" s="122" t="str">
        <f t="shared" si="86"/>
        <v/>
      </c>
      <c r="BK47" s="157"/>
      <c r="BL47" s="122" t="str">
        <f t="shared" si="87"/>
        <v/>
      </c>
      <c r="BM47" s="157"/>
      <c r="BN47" s="122" t="str">
        <f t="shared" si="88"/>
        <v/>
      </c>
      <c r="BO47" s="157"/>
      <c r="BP47" s="122" t="str">
        <f t="shared" si="89"/>
        <v/>
      </c>
      <c r="BQ47" s="157"/>
      <c r="BR47" s="122" t="str">
        <f t="shared" si="90"/>
        <v/>
      </c>
      <c r="BS47" s="157"/>
      <c r="BT47" s="122" t="str">
        <f t="shared" si="91"/>
        <v/>
      </c>
      <c r="BU47" s="157"/>
      <c r="BV47" s="122" t="str">
        <f t="shared" si="92"/>
        <v/>
      </c>
      <c r="BW47" s="157"/>
      <c r="BX47" s="122" t="str">
        <f t="shared" si="93"/>
        <v/>
      </c>
      <c r="BY47" s="157"/>
      <c r="BZ47" s="122" t="str">
        <f t="shared" si="94"/>
        <v/>
      </c>
      <c r="CA47" s="157"/>
      <c r="CB47" s="122" t="str">
        <f t="shared" si="95"/>
        <v/>
      </c>
      <c r="CC47" s="157"/>
      <c r="CD47" s="122" t="str">
        <f t="shared" si="96"/>
        <v/>
      </c>
      <c r="CE47" s="157"/>
      <c r="CF47" s="122" t="str">
        <f t="shared" si="97"/>
        <v/>
      </c>
      <c r="CG47" s="3"/>
      <c r="CH47" s="3"/>
      <c r="CI47" s="3"/>
      <c r="CJ47" s="3"/>
      <c r="CK47" s="3"/>
      <c r="CL47" s="3"/>
    </row>
    <row r="48" spans="1:90" ht="14.1" customHeight="1">
      <c r="A48" s="36"/>
      <c r="B48" s="16">
        <v>200037</v>
      </c>
      <c r="C48" s="16"/>
      <c r="D48" s="174" t="s">
        <v>67</v>
      </c>
      <c r="E48" s="175"/>
      <c r="F48" s="58">
        <v>200</v>
      </c>
      <c r="G48" s="18" t="s">
        <v>31</v>
      </c>
      <c r="H48" s="91">
        <f t="shared" si="7"/>
        <v>10</v>
      </c>
      <c r="I48" s="34"/>
      <c r="J48" s="92">
        <f t="shared" si="8"/>
        <v>7.5</v>
      </c>
      <c r="K48" s="91">
        <f t="shared" si="9"/>
        <v>9.0166666666666657</v>
      </c>
      <c r="L48" s="39">
        <f t="shared" si="0"/>
        <v>12</v>
      </c>
      <c r="M48" s="91">
        <v>7.5</v>
      </c>
      <c r="N48" s="34"/>
      <c r="O48" s="91">
        <v>10</v>
      </c>
      <c r="P48" s="34"/>
      <c r="Q48" s="91">
        <v>8.5</v>
      </c>
      <c r="R48" s="34"/>
      <c r="S48" s="91">
        <v>8.3000000000000007</v>
      </c>
      <c r="T48" s="34"/>
      <c r="U48" s="91">
        <v>9.6999999999999993</v>
      </c>
      <c r="V48" s="34"/>
      <c r="W48" s="91">
        <v>9</v>
      </c>
      <c r="X48" s="34"/>
      <c r="Y48" s="91">
        <v>8.4</v>
      </c>
      <c r="Z48" s="34"/>
      <c r="AA48" s="91">
        <v>9.4</v>
      </c>
      <c r="AB48" s="34"/>
      <c r="AC48" s="91">
        <v>9.1</v>
      </c>
      <c r="AD48" s="34"/>
      <c r="AE48" s="91">
        <v>9.4</v>
      </c>
      <c r="AF48" s="34"/>
      <c r="AG48" s="91">
        <v>9.8000000000000007</v>
      </c>
      <c r="AH48" s="34"/>
      <c r="AI48" s="91">
        <v>9.1</v>
      </c>
      <c r="AJ48" s="34"/>
      <c r="AK48" s="165"/>
      <c r="AL48" s="122"/>
      <c r="AM48" s="165"/>
      <c r="AN48" s="122"/>
      <c r="AO48" s="165"/>
      <c r="AP48" s="122"/>
      <c r="AQ48" s="165"/>
      <c r="AR48" s="122"/>
      <c r="AS48" s="165"/>
      <c r="AT48" s="122"/>
      <c r="AU48" s="165"/>
      <c r="AV48" s="122"/>
      <c r="AW48" s="165"/>
      <c r="AX48" s="122"/>
      <c r="AY48" s="165"/>
      <c r="AZ48" s="122"/>
      <c r="BA48" s="165"/>
      <c r="BB48" s="122"/>
      <c r="BC48" s="165"/>
      <c r="BD48" s="122"/>
      <c r="BE48" s="165"/>
      <c r="BF48" s="122"/>
      <c r="BG48" s="165"/>
      <c r="BH48" s="122"/>
      <c r="BI48" s="165"/>
      <c r="BJ48" s="122"/>
      <c r="BK48" s="165"/>
      <c r="BL48" s="122"/>
      <c r="BM48" s="165"/>
      <c r="BN48" s="122"/>
      <c r="BO48" s="165"/>
      <c r="BP48" s="122"/>
      <c r="BQ48" s="165"/>
      <c r="BR48" s="122"/>
      <c r="BS48" s="165"/>
      <c r="BT48" s="122"/>
      <c r="BU48" s="165"/>
      <c r="BV48" s="122"/>
      <c r="BW48" s="165"/>
      <c r="BX48" s="122"/>
      <c r="BY48" s="165"/>
      <c r="BZ48" s="122"/>
      <c r="CA48" s="165"/>
      <c r="CB48" s="122"/>
      <c r="CC48" s="165"/>
      <c r="CD48" s="122"/>
      <c r="CE48" s="165"/>
      <c r="CF48" s="122"/>
      <c r="CG48" s="3"/>
      <c r="CH48" s="3"/>
      <c r="CI48" s="3"/>
      <c r="CJ48" s="3"/>
      <c r="CK48" s="3"/>
      <c r="CL48" s="3"/>
    </row>
    <row r="49" spans="1:90" ht="14.1" customHeight="1">
      <c r="A49" s="36"/>
      <c r="B49" s="16">
        <v>200039</v>
      </c>
      <c r="C49" s="16"/>
      <c r="D49" s="174" t="s">
        <v>68</v>
      </c>
      <c r="E49" s="175"/>
      <c r="F49" s="58">
        <v>300</v>
      </c>
      <c r="G49" s="18" t="s">
        <v>31</v>
      </c>
      <c r="H49" s="89">
        <f t="shared" si="7"/>
        <v>15</v>
      </c>
      <c r="I49" s="34" t="str">
        <f t="shared" ref="I49:I55" si="98">IF(H49="","",IF($F49*($H$7/100)&lt;H49,$I$7,IF($F49*($H$8/100)&lt;H49,$I$8,"")))</f>
        <v/>
      </c>
      <c r="J49" s="90">
        <f t="shared" si="8"/>
        <v>15</v>
      </c>
      <c r="K49" s="89">
        <f t="shared" si="9"/>
        <v>15</v>
      </c>
      <c r="L49" s="39">
        <f t="shared" si="0"/>
        <v>1</v>
      </c>
      <c r="M49" s="89" t="s">
        <v>50</v>
      </c>
      <c r="N49" s="34" t="str">
        <f t="shared" si="73"/>
        <v/>
      </c>
      <c r="O49" s="89" t="s">
        <v>50</v>
      </c>
      <c r="P49" s="34" t="str">
        <f t="shared" si="73"/>
        <v/>
      </c>
      <c r="Q49" s="89" t="s">
        <v>50</v>
      </c>
      <c r="R49" s="34" t="str">
        <f t="shared" si="73"/>
        <v/>
      </c>
      <c r="S49" s="89" t="s">
        <v>50</v>
      </c>
      <c r="T49" s="34" t="str">
        <f t="shared" si="73"/>
        <v/>
      </c>
      <c r="U49" s="89">
        <v>15</v>
      </c>
      <c r="V49" s="34" t="str">
        <f t="shared" si="73"/>
        <v/>
      </c>
      <c r="W49" s="89" t="s">
        <v>50</v>
      </c>
      <c r="X49" s="34" t="str">
        <f t="shared" si="73"/>
        <v/>
      </c>
      <c r="Y49" s="89" t="s">
        <v>50</v>
      </c>
      <c r="Z49" s="34" t="str">
        <f t="shared" ref="Z49:Z55" si="99">IF(Y49="","",IF($F49*($H$7/100)&lt;Y49,$I$7,IF($F49*($H$8/100)&lt;Y49,$I$8,"")))</f>
        <v/>
      </c>
      <c r="AA49" s="89" t="s">
        <v>50</v>
      </c>
      <c r="AB49" s="34" t="str">
        <f t="shared" ref="AB49:AB55" si="100">IF(AA49="","",IF($F49*($H$7/100)&lt;AA49,$I$7,IF($F49*($H$8/100)&lt;AA49,$I$8,"")))</f>
        <v/>
      </c>
      <c r="AC49" s="89" t="s">
        <v>50</v>
      </c>
      <c r="AD49" s="34" t="str">
        <f t="shared" ref="AD49:AD55" si="101">IF(AC49="","",IF($F49*($H$7/100)&lt;AC49,$I$7,IF($F49*($H$8/100)&lt;AC49,$I$8,"")))</f>
        <v/>
      </c>
      <c r="AE49" s="89" t="s">
        <v>50</v>
      </c>
      <c r="AF49" s="34" t="str">
        <f t="shared" ref="AF49:AF55" si="102">IF(AE49="","",IF($F49*($H$7/100)&lt;AE49,$I$7,IF($F49*($H$8/100)&lt;AE49,$I$8,"")))</f>
        <v/>
      </c>
      <c r="AG49" s="89" t="s">
        <v>50</v>
      </c>
      <c r="AH49" s="34" t="str">
        <f t="shared" ref="AH49:AH55" si="103">IF(AG49="","",IF($F49*($H$7/100)&lt;AG49,$I$7,IF($F49*($H$8/100)&lt;AG49,$I$8,"")))</f>
        <v/>
      </c>
      <c r="AI49" s="89" t="s">
        <v>50</v>
      </c>
      <c r="AJ49" s="34" t="str">
        <f t="shared" ref="AJ49:AJ55" si="104">IF(AI49="","",IF($F49*($H$7/100)&lt;AI49,$I$7,IF($F49*($H$8/100)&lt;AI49,$I$8,"")))</f>
        <v/>
      </c>
      <c r="AK49" s="164"/>
      <c r="AL49" s="122" t="str">
        <f t="shared" ref="AL49:AL55" si="105">IF(AK49="","",IF($F49*($H$7/100)&lt;AK49,$I$7,IF($F49*($H$8/100)&lt;AK49,$I$8,"")))</f>
        <v/>
      </c>
      <c r="AM49" s="164"/>
      <c r="AN49" s="122" t="str">
        <f t="shared" ref="AN49:AN55" si="106">IF(AM49="","",IF($F49*($H$7/100)&lt;AM49,$I$7,IF($F49*($H$8/100)&lt;AM49,$I$8,"")))</f>
        <v/>
      </c>
      <c r="AO49" s="164"/>
      <c r="AP49" s="122" t="str">
        <f t="shared" ref="AP49:AP55" si="107">IF(AO49="","",IF($F49*($H$7/100)&lt;AO49,$I$7,IF($F49*($H$8/100)&lt;AO49,$I$8,"")))</f>
        <v/>
      </c>
      <c r="AQ49" s="164"/>
      <c r="AR49" s="122" t="str">
        <f t="shared" ref="AR49:AR55" si="108">IF(AQ49="","",IF($F49*($H$7/100)&lt;AQ49,$I$7,IF($F49*($H$8/100)&lt;AQ49,$I$8,"")))</f>
        <v/>
      </c>
      <c r="AS49" s="164"/>
      <c r="AT49" s="122" t="str">
        <f t="shared" ref="AT49:AT55" si="109">IF(AS49="","",IF($F49*($H$7/100)&lt;AS49,$I$7,IF($F49*($H$8/100)&lt;AS49,$I$8,"")))</f>
        <v/>
      </c>
      <c r="AU49" s="164"/>
      <c r="AV49" s="122" t="str">
        <f t="shared" ref="AV49:AV55" si="110">IF(AU49="","",IF($F49*($H$7/100)&lt;AU49,$I$7,IF($F49*($H$8/100)&lt;AU49,$I$8,"")))</f>
        <v/>
      </c>
      <c r="AW49" s="164"/>
      <c r="AX49" s="122" t="str">
        <f t="shared" ref="AX49:AX55" si="111">IF(AW49="","",IF($F49*($H$7/100)&lt;AW49,$I$7,IF($F49*($H$8/100)&lt;AW49,$I$8,"")))</f>
        <v/>
      </c>
      <c r="AY49" s="164"/>
      <c r="AZ49" s="122" t="str">
        <f t="shared" ref="AZ49:AZ55" si="112">IF(AY49="","",IF($F49*($H$7/100)&lt;AY49,$I$7,IF($F49*($H$8/100)&lt;AY49,$I$8,"")))</f>
        <v/>
      </c>
      <c r="BA49" s="164"/>
      <c r="BB49" s="122" t="str">
        <f t="shared" ref="BB49:BB55" si="113">IF(BA49="","",IF($F49*($H$7/100)&lt;BA49,$I$7,IF($F49*($H$8/100)&lt;BA49,$I$8,"")))</f>
        <v/>
      </c>
      <c r="BC49" s="164"/>
      <c r="BD49" s="122" t="str">
        <f t="shared" ref="BD49:BD55" si="114">IF(BC49="","",IF($F49*($H$7/100)&lt;BC49,$I$7,IF($F49*($H$8/100)&lt;BC49,$I$8,"")))</f>
        <v/>
      </c>
      <c r="BE49" s="164"/>
      <c r="BF49" s="122" t="str">
        <f t="shared" ref="BF49:BF55" si="115">IF(BE49="","",IF($F49*($H$7/100)&lt;BE49,$I$7,IF($F49*($H$8/100)&lt;BE49,$I$8,"")))</f>
        <v/>
      </c>
      <c r="BG49" s="164"/>
      <c r="BH49" s="122" t="str">
        <f t="shared" ref="BH49:BH55" si="116">IF(BG49="","",IF($F49*($H$7/100)&lt;BG49,$I$7,IF($F49*($H$8/100)&lt;BG49,$I$8,"")))</f>
        <v/>
      </c>
      <c r="BI49" s="164"/>
      <c r="BJ49" s="122" t="str">
        <f t="shared" ref="BJ49:BJ55" si="117">IF(BI49="","",IF($F49*($H$7/100)&lt;BI49,$I$7,IF($F49*($H$8/100)&lt;BI49,$I$8,"")))</f>
        <v/>
      </c>
      <c r="BK49" s="164"/>
      <c r="BL49" s="122" t="str">
        <f t="shared" ref="BL49:BL55" si="118">IF(BK49="","",IF($F49*($H$7/100)&lt;BK49,$I$7,IF($F49*($H$8/100)&lt;BK49,$I$8,"")))</f>
        <v/>
      </c>
      <c r="BM49" s="164"/>
      <c r="BN49" s="122" t="str">
        <f t="shared" ref="BN49:BN55" si="119">IF(BM49="","",IF($F49*($H$7/100)&lt;BM49,$I$7,IF($F49*($H$8/100)&lt;BM49,$I$8,"")))</f>
        <v/>
      </c>
      <c r="BO49" s="164"/>
      <c r="BP49" s="122" t="str">
        <f t="shared" ref="BP49:BP55" si="120">IF(BO49="","",IF($F49*($H$7/100)&lt;BO49,$I$7,IF($F49*($H$8/100)&lt;BO49,$I$8,"")))</f>
        <v/>
      </c>
      <c r="BQ49" s="164"/>
      <c r="BR49" s="122" t="str">
        <f t="shared" ref="BR49:BR55" si="121">IF(BQ49="","",IF($F49*($H$7/100)&lt;BQ49,$I$7,IF($F49*($H$8/100)&lt;BQ49,$I$8,"")))</f>
        <v/>
      </c>
      <c r="BS49" s="164"/>
      <c r="BT49" s="122" t="str">
        <f t="shared" ref="BT49:BT55" si="122">IF(BS49="","",IF($F49*($H$7/100)&lt;BS49,$I$7,IF($F49*($H$8/100)&lt;BS49,$I$8,"")))</f>
        <v/>
      </c>
      <c r="BU49" s="164"/>
      <c r="BV49" s="122" t="str">
        <f t="shared" ref="BV49:BV55" si="123">IF(BU49="","",IF($F49*($H$7/100)&lt;BU49,$I$7,IF($F49*($H$8/100)&lt;BU49,$I$8,"")))</f>
        <v/>
      </c>
      <c r="BW49" s="164"/>
      <c r="BX49" s="122" t="str">
        <f t="shared" ref="BX49:BX55" si="124">IF(BW49="","",IF($F49*($H$7/100)&lt;BW49,$I$7,IF($F49*($H$8/100)&lt;BW49,$I$8,"")))</f>
        <v/>
      </c>
      <c r="BY49" s="164"/>
      <c r="BZ49" s="122" t="str">
        <f t="shared" ref="BZ49:BZ55" si="125">IF(BY49="","",IF($F49*($H$7/100)&lt;BY49,$I$7,IF($F49*($H$8/100)&lt;BY49,$I$8,"")))</f>
        <v/>
      </c>
      <c r="CA49" s="164"/>
      <c r="CB49" s="122" t="str">
        <f t="shared" ref="CB49:CB55" si="126">IF(CA49="","",IF($F49*($H$7/100)&lt;CA49,$I$7,IF($F49*($H$8/100)&lt;CA49,$I$8,"")))</f>
        <v/>
      </c>
      <c r="CC49" s="164"/>
      <c r="CD49" s="122" t="str">
        <f t="shared" ref="CD49:CD55" si="127">IF(CC49="","",IF($F49*($H$7/100)&lt;CC49,$I$7,IF($F49*($H$8/100)&lt;CC49,$I$8,"")))</f>
        <v/>
      </c>
      <c r="CE49" s="164"/>
      <c r="CF49" s="122" t="str">
        <f t="shared" ref="CF49:CF55" si="128">IF(CE49="","",IF($F49*($H$7/100)&lt;CE49,$I$7,IF($F49*($H$8/100)&lt;CE49,$I$8,"")))</f>
        <v/>
      </c>
      <c r="CG49" s="3"/>
      <c r="CH49" s="3"/>
      <c r="CI49" s="3"/>
      <c r="CJ49" s="3"/>
      <c r="CK49" s="3"/>
      <c r="CL49" s="3"/>
    </row>
    <row r="50" spans="1:90" ht="14.1" customHeight="1">
      <c r="A50" s="36"/>
      <c r="B50" s="16">
        <v>200041</v>
      </c>
      <c r="C50" s="16"/>
      <c r="D50" s="174" t="s">
        <v>69</v>
      </c>
      <c r="E50" s="175"/>
      <c r="F50" s="58">
        <v>500</v>
      </c>
      <c r="G50" s="18" t="s">
        <v>31</v>
      </c>
      <c r="H50" s="89">
        <f t="shared" si="7"/>
        <v>48</v>
      </c>
      <c r="I50" s="34" t="str">
        <f t="shared" si="98"/>
        <v/>
      </c>
      <c r="J50" s="90">
        <f t="shared" si="8"/>
        <v>48</v>
      </c>
      <c r="K50" s="89">
        <f t="shared" si="9"/>
        <v>48</v>
      </c>
      <c r="L50" s="39">
        <f t="shared" si="0"/>
        <v>1</v>
      </c>
      <c r="M50" s="89" t="s">
        <v>50</v>
      </c>
      <c r="N50" s="34" t="str">
        <f t="shared" si="73"/>
        <v/>
      </c>
      <c r="O50" s="89" t="s">
        <v>50</v>
      </c>
      <c r="P50" s="34" t="str">
        <f t="shared" si="73"/>
        <v/>
      </c>
      <c r="Q50" s="89" t="s">
        <v>50</v>
      </c>
      <c r="R50" s="34" t="str">
        <f t="shared" si="73"/>
        <v/>
      </c>
      <c r="S50" s="89" t="s">
        <v>50</v>
      </c>
      <c r="T50" s="34" t="str">
        <f t="shared" si="73"/>
        <v/>
      </c>
      <c r="U50" s="89">
        <v>48</v>
      </c>
      <c r="V50" s="34" t="str">
        <f t="shared" si="73"/>
        <v/>
      </c>
      <c r="W50" s="89" t="s">
        <v>50</v>
      </c>
      <c r="X50" s="34" t="str">
        <f t="shared" si="73"/>
        <v/>
      </c>
      <c r="Y50" s="89" t="s">
        <v>50</v>
      </c>
      <c r="Z50" s="34" t="str">
        <f t="shared" si="99"/>
        <v/>
      </c>
      <c r="AA50" s="89" t="s">
        <v>50</v>
      </c>
      <c r="AB50" s="34" t="str">
        <f t="shared" si="100"/>
        <v/>
      </c>
      <c r="AC50" s="89" t="s">
        <v>50</v>
      </c>
      <c r="AD50" s="34" t="str">
        <f t="shared" si="101"/>
        <v/>
      </c>
      <c r="AE50" s="89" t="s">
        <v>50</v>
      </c>
      <c r="AF50" s="34" t="str">
        <f t="shared" si="102"/>
        <v/>
      </c>
      <c r="AG50" s="89" t="s">
        <v>50</v>
      </c>
      <c r="AH50" s="34" t="str">
        <f t="shared" si="103"/>
        <v/>
      </c>
      <c r="AI50" s="89" t="s">
        <v>50</v>
      </c>
      <c r="AJ50" s="34" t="str">
        <f t="shared" si="104"/>
        <v/>
      </c>
      <c r="AK50" s="164"/>
      <c r="AL50" s="122" t="str">
        <f t="shared" si="105"/>
        <v/>
      </c>
      <c r="AM50" s="164"/>
      <c r="AN50" s="122" t="str">
        <f t="shared" si="106"/>
        <v/>
      </c>
      <c r="AO50" s="164"/>
      <c r="AP50" s="122" t="str">
        <f t="shared" si="107"/>
        <v/>
      </c>
      <c r="AQ50" s="164"/>
      <c r="AR50" s="122" t="str">
        <f t="shared" si="108"/>
        <v/>
      </c>
      <c r="AS50" s="164"/>
      <c r="AT50" s="122" t="str">
        <f t="shared" si="109"/>
        <v/>
      </c>
      <c r="AU50" s="164"/>
      <c r="AV50" s="122" t="str">
        <f t="shared" si="110"/>
        <v/>
      </c>
      <c r="AW50" s="164"/>
      <c r="AX50" s="122" t="str">
        <f t="shared" si="111"/>
        <v/>
      </c>
      <c r="AY50" s="164"/>
      <c r="AZ50" s="122" t="str">
        <f t="shared" si="112"/>
        <v/>
      </c>
      <c r="BA50" s="164"/>
      <c r="BB50" s="122" t="str">
        <f t="shared" si="113"/>
        <v/>
      </c>
      <c r="BC50" s="164"/>
      <c r="BD50" s="122" t="str">
        <f t="shared" si="114"/>
        <v/>
      </c>
      <c r="BE50" s="164"/>
      <c r="BF50" s="122" t="str">
        <f t="shared" si="115"/>
        <v/>
      </c>
      <c r="BG50" s="164"/>
      <c r="BH50" s="122" t="str">
        <f t="shared" si="116"/>
        <v/>
      </c>
      <c r="BI50" s="164"/>
      <c r="BJ50" s="122" t="str">
        <f t="shared" si="117"/>
        <v/>
      </c>
      <c r="BK50" s="164"/>
      <c r="BL50" s="122" t="str">
        <f t="shared" si="118"/>
        <v/>
      </c>
      <c r="BM50" s="164"/>
      <c r="BN50" s="122" t="str">
        <f t="shared" si="119"/>
        <v/>
      </c>
      <c r="BO50" s="164"/>
      <c r="BP50" s="122" t="str">
        <f t="shared" si="120"/>
        <v/>
      </c>
      <c r="BQ50" s="164"/>
      <c r="BR50" s="122" t="str">
        <f t="shared" si="121"/>
        <v/>
      </c>
      <c r="BS50" s="164"/>
      <c r="BT50" s="122" t="str">
        <f t="shared" si="122"/>
        <v/>
      </c>
      <c r="BU50" s="164"/>
      <c r="BV50" s="122" t="str">
        <f t="shared" si="123"/>
        <v/>
      </c>
      <c r="BW50" s="164"/>
      <c r="BX50" s="122" t="str">
        <f t="shared" si="124"/>
        <v/>
      </c>
      <c r="BY50" s="164"/>
      <c r="BZ50" s="122" t="str">
        <f t="shared" si="125"/>
        <v/>
      </c>
      <c r="CA50" s="164"/>
      <c r="CB50" s="122" t="str">
        <f t="shared" si="126"/>
        <v/>
      </c>
      <c r="CC50" s="164"/>
      <c r="CD50" s="122" t="str">
        <f t="shared" si="127"/>
        <v/>
      </c>
      <c r="CE50" s="164"/>
      <c r="CF50" s="122" t="str">
        <f t="shared" si="128"/>
        <v/>
      </c>
      <c r="CG50" s="3"/>
      <c r="CH50" s="3"/>
      <c r="CI50" s="3"/>
      <c r="CJ50" s="3"/>
      <c r="CK50" s="3"/>
      <c r="CL50" s="3"/>
    </row>
    <row r="51" spans="1:90" ht="14.1" customHeight="1">
      <c r="A51" s="36"/>
      <c r="B51" s="16">
        <v>200042</v>
      </c>
      <c r="C51" s="16"/>
      <c r="D51" s="174" t="s">
        <v>70</v>
      </c>
      <c r="E51" s="175"/>
      <c r="F51" s="62">
        <v>0.2</v>
      </c>
      <c r="G51" s="18" t="s">
        <v>31</v>
      </c>
      <c r="H51" s="59">
        <f t="shared" si="7"/>
        <v>0</v>
      </c>
      <c r="I51" s="34" t="str">
        <f t="shared" si="98"/>
        <v/>
      </c>
      <c r="J51" s="60">
        <f t="shared" si="8"/>
        <v>0</v>
      </c>
      <c r="K51" s="61">
        <f t="shared" si="9"/>
        <v>0</v>
      </c>
      <c r="L51" s="39">
        <f t="shared" si="0"/>
        <v>1</v>
      </c>
      <c r="M51" s="59" t="s">
        <v>50</v>
      </c>
      <c r="N51" s="34" t="str">
        <f t="shared" si="73"/>
        <v/>
      </c>
      <c r="O51" s="59" t="s">
        <v>50</v>
      </c>
      <c r="P51" s="34" t="str">
        <f t="shared" si="73"/>
        <v/>
      </c>
      <c r="Q51" s="59" t="s">
        <v>50</v>
      </c>
      <c r="R51" s="34" t="str">
        <f t="shared" si="73"/>
        <v/>
      </c>
      <c r="S51" s="59" t="s">
        <v>50</v>
      </c>
      <c r="T51" s="34" t="str">
        <f t="shared" si="73"/>
        <v/>
      </c>
      <c r="U51" s="59">
        <v>0</v>
      </c>
      <c r="V51" s="34" t="str">
        <f t="shared" si="73"/>
        <v/>
      </c>
      <c r="W51" s="59" t="s">
        <v>50</v>
      </c>
      <c r="X51" s="34" t="str">
        <f t="shared" si="73"/>
        <v/>
      </c>
      <c r="Y51" s="59" t="s">
        <v>50</v>
      </c>
      <c r="Z51" s="34" t="str">
        <f t="shared" si="99"/>
        <v/>
      </c>
      <c r="AA51" s="59" t="s">
        <v>50</v>
      </c>
      <c r="AB51" s="34" t="str">
        <f t="shared" si="100"/>
        <v/>
      </c>
      <c r="AC51" s="59" t="s">
        <v>50</v>
      </c>
      <c r="AD51" s="34" t="str">
        <f t="shared" si="101"/>
        <v/>
      </c>
      <c r="AE51" s="59" t="s">
        <v>50</v>
      </c>
      <c r="AF51" s="34" t="str">
        <f t="shared" si="102"/>
        <v/>
      </c>
      <c r="AG51" s="59" t="s">
        <v>50</v>
      </c>
      <c r="AH51" s="34" t="str">
        <f t="shared" si="103"/>
        <v/>
      </c>
      <c r="AI51" s="59" t="s">
        <v>50</v>
      </c>
      <c r="AJ51" s="34" t="str">
        <f t="shared" si="104"/>
        <v/>
      </c>
      <c r="AK51" s="154"/>
      <c r="AL51" s="122" t="str">
        <f t="shared" si="105"/>
        <v/>
      </c>
      <c r="AM51" s="154"/>
      <c r="AN51" s="122" t="str">
        <f t="shared" si="106"/>
        <v/>
      </c>
      <c r="AO51" s="154"/>
      <c r="AP51" s="122" t="str">
        <f t="shared" si="107"/>
        <v/>
      </c>
      <c r="AQ51" s="154"/>
      <c r="AR51" s="122" t="str">
        <f t="shared" si="108"/>
        <v/>
      </c>
      <c r="AS51" s="154"/>
      <c r="AT51" s="122" t="str">
        <f t="shared" si="109"/>
        <v/>
      </c>
      <c r="AU51" s="154"/>
      <c r="AV51" s="122" t="str">
        <f t="shared" si="110"/>
        <v/>
      </c>
      <c r="AW51" s="154"/>
      <c r="AX51" s="122" t="str">
        <f t="shared" si="111"/>
        <v/>
      </c>
      <c r="AY51" s="154"/>
      <c r="AZ51" s="122" t="str">
        <f t="shared" si="112"/>
        <v/>
      </c>
      <c r="BA51" s="154"/>
      <c r="BB51" s="122" t="str">
        <f t="shared" si="113"/>
        <v/>
      </c>
      <c r="BC51" s="154"/>
      <c r="BD51" s="122" t="str">
        <f t="shared" si="114"/>
        <v/>
      </c>
      <c r="BE51" s="154"/>
      <c r="BF51" s="122" t="str">
        <f t="shared" si="115"/>
        <v/>
      </c>
      <c r="BG51" s="154"/>
      <c r="BH51" s="122" t="str">
        <f t="shared" si="116"/>
        <v/>
      </c>
      <c r="BI51" s="154"/>
      <c r="BJ51" s="122" t="str">
        <f t="shared" si="117"/>
        <v/>
      </c>
      <c r="BK51" s="154"/>
      <c r="BL51" s="122" t="str">
        <f t="shared" si="118"/>
        <v/>
      </c>
      <c r="BM51" s="154"/>
      <c r="BN51" s="122" t="str">
        <f t="shared" si="119"/>
        <v/>
      </c>
      <c r="BO51" s="154"/>
      <c r="BP51" s="122" t="str">
        <f t="shared" si="120"/>
        <v/>
      </c>
      <c r="BQ51" s="154"/>
      <c r="BR51" s="122" t="str">
        <f t="shared" si="121"/>
        <v/>
      </c>
      <c r="BS51" s="154"/>
      <c r="BT51" s="122" t="str">
        <f t="shared" si="122"/>
        <v/>
      </c>
      <c r="BU51" s="154"/>
      <c r="BV51" s="122" t="str">
        <f t="shared" si="123"/>
        <v/>
      </c>
      <c r="BW51" s="154"/>
      <c r="BX51" s="122" t="str">
        <f t="shared" si="124"/>
        <v/>
      </c>
      <c r="BY51" s="154"/>
      <c r="BZ51" s="122" t="str">
        <f t="shared" si="125"/>
        <v/>
      </c>
      <c r="CA51" s="154"/>
      <c r="CB51" s="122" t="str">
        <f t="shared" si="126"/>
        <v/>
      </c>
      <c r="CC51" s="154"/>
      <c r="CD51" s="122" t="str">
        <f t="shared" si="127"/>
        <v/>
      </c>
      <c r="CE51" s="154"/>
      <c r="CF51" s="122" t="str">
        <f t="shared" si="128"/>
        <v/>
      </c>
      <c r="CG51" s="3"/>
      <c r="CH51" s="3"/>
      <c r="CI51" s="3"/>
      <c r="CJ51" s="3"/>
      <c r="CK51" s="3"/>
      <c r="CL51" s="3"/>
    </row>
    <row r="52" spans="1:90" ht="14.1" customHeight="1">
      <c r="A52" s="36"/>
      <c r="B52" s="16">
        <v>200043</v>
      </c>
      <c r="C52" s="16"/>
      <c r="D52" s="174" t="s">
        <v>71</v>
      </c>
      <c r="E52" s="175"/>
      <c r="F52" s="93">
        <v>1.0000000000000001E-5</v>
      </c>
      <c r="G52" s="18" t="s">
        <v>31</v>
      </c>
      <c r="H52" s="94">
        <f t="shared" si="7"/>
        <v>3.0000000000000001E-6</v>
      </c>
      <c r="I52" s="34" t="str">
        <f t="shared" si="98"/>
        <v>▲</v>
      </c>
      <c r="J52" s="95">
        <f t="shared" si="8"/>
        <v>3.0000000000000001E-6</v>
      </c>
      <c r="K52" s="96">
        <f t="shared" si="9"/>
        <v>3.0000000000000001E-6</v>
      </c>
      <c r="L52" s="39">
        <f t="shared" si="0"/>
        <v>1</v>
      </c>
      <c r="M52" s="94" t="s">
        <v>50</v>
      </c>
      <c r="N52" s="34" t="str">
        <f t="shared" si="73"/>
        <v/>
      </c>
      <c r="O52" s="94" t="s">
        <v>50</v>
      </c>
      <c r="P52" s="34" t="str">
        <f t="shared" si="73"/>
        <v/>
      </c>
      <c r="Q52" s="94" t="s">
        <v>50</v>
      </c>
      <c r="R52" s="34" t="str">
        <f t="shared" si="73"/>
        <v/>
      </c>
      <c r="S52" s="94" t="s">
        <v>50</v>
      </c>
      <c r="T52" s="34" t="str">
        <f t="shared" si="73"/>
        <v/>
      </c>
      <c r="U52" s="94">
        <v>3.0000000000000001E-6</v>
      </c>
      <c r="V52" s="34" t="str">
        <f t="shared" si="73"/>
        <v>▲</v>
      </c>
      <c r="W52" s="94" t="s">
        <v>50</v>
      </c>
      <c r="X52" s="34" t="str">
        <f t="shared" si="73"/>
        <v/>
      </c>
      <c r="Y52" s="94" t="s">
        <v>50</v>
      </c>
      <c r="Z52" s="34" t="str">
        <f t="shared" si="99"/>
        <v/>
      </c>
      <c r="AA52" s="94" t="s">
        <v>50</v>
      </c>
      <c r="AB52" s="34" t="str">
        <f t="shared" si="100"/>
        <v/>
      </c>
      <c r="AC52" s="94" t="s">
        <v>50</v>
      </c>
      <c r="AD52" s="34" t="str">
        <f t="shared" si="101"/>
        <v/>
      </c>
      <c r="AE52" s="94" t="s">
        <v>50</v>
      </c>
      <c r="AF52" s="34" t="str">
        <f t="shared" si="102"/>
        <v/>
      </c>
      <c r="AG52" s="94" t="s">
        <v>50</v>
      </c>
      <c r="AH52" s="34" t="str">
        <f t="shared" si="103"/>
        <v/>
      </c>
      <c r="AI52" s="94" t="s">
        <v>50</v>
      </c>
      <c r="AJ52" s="34" t="str">
        <f t="shared" si="104"/>
        <v/>
      </c>
      <c r="AK52" s="166"/>
      <c r="AL52" s="122" t="str">
        <f t="shared" si="105"/>
        <v/>
      </c>
      <c r="AM52" s="166"/>
      <c r="AN52" s="122" t="str">
        <f t="shared" si="106"/>
        <v/>
      </c>
      <c r="AO52" s="166"/>
      <c r="AP52" s="122" t="str">
        <f t="shared" si="107"/>
        <v/>
      </c>
      <c r="AQ52" s="166"/>
      <c r="AR52" s="122" t="str">
        <f t="shared" si="108"/>
        <v/>
      </c>
      <c r="AS52" s="166"/>
      <c r="AT52" s="122" t="str">
        <f t="shared" si="109"/>
        <v/>
      </c>
      <c r="AU52" s="166"/>
      <c r="AV52" s="122" t="str">
        <f t="shared" si="110"/>
        <v/>
      </c>
      <c r="AW52" s="166"/>
      <c r="AX52" s="122" t="str">
        <f t="shared" si="111"/>
        <v/>
      </c>
      <c r="AY52" s="166"/>
      <c r="AZ52" s="122" t="str">
        <f t="shared" si="112"/>
        <v/>
      </c>
      <c r="BA52" s="166"/>
      <c r="BB52" s="122" t="str">
        <f t="shared" si="113"/>
        <v/>
      </c>
      <c r="BC52" s="166"/>
      <c r="BD52" s="122" t="str">
        <f t="shared" si="114"/>
        <v/>
      </c>
      <c r="BE52" s="166"/>
      <c r="BF52" s="122" t="str">
        <f t="shared" si="115"/>
        <v/>
      </c>
      <c r="BG52" s="166"/>
      <c r="BH52" s="122" t="str">
        <f t="shared" si="116"/>
        <v/>
      </c>
      <c r="BI52" s="166"/>
      <c r="BJ52" s="122" t="str">
        <f t="shared" si="117"/>
        <v/>
      </c>
      <c r="BK52" s="166"/>
      <c r="BL52" s="122" t="str">
        <f t="shared" si="118"/>
        <v/>
      </c>
      <c r="BM52" s="166"/>
      <c r="BN52" s="122" t="str">
        <f t="shared" si="119"/>
        <v/>
      </c>
      <c r="BO52" s="166"/>
      <c r="BP52" s="122" t="str">
        <f t="shared" si="120"/>
        <v/>
      </c>
      <c r="BQ52" s="166"/>
      <c r="BR52" s="122" t="str">
        <f t="shared" si="121"/>
        <v/>
      </c>
      <c r="BS52" s="166"/>
      <c r="BT52" s="122" t="str">
        <f t="shared" si="122"/>
        <v/>
      </c>
      <c r="BU52" s="166"/>
      <c r="BV52" s="122" t="str">
        <f t="shared" si="123"/>
        <v/>
      </c>
      <c r="BW52" s="166"/>
      <c r="BX52" s="122" t="str">
        <f t="shared" si="124"/>
        <v/>
      </c>
      <c r="BY52" s="166"/>
      <c r="BZ52" s="122" t="str">
        <f t="shared" si="125"/>
        <v/>
      </c>
      <c r="CA52" s="166"/>
      <c r="CB52" s="122" t="str">
        <f t="shared" si="126"/>
        <v/>
      </c>
      <c r="CC52" s="166"/>
      <c r="CD52" s="122" t="str">
        <f t="shared" si="127"/>
        <v/>
      </c>
      <c r="CE52" s="166"/>
      <c r="CF52" s="122" t="str">
        <f t="shared" si="128"/>
        <v/>
      </c>
      <c r="CG52" s="3"/>
      <c r="CH52" s="3"/>
      <c r="CI52" s="3"/>
      <c r="CJ52" s="3"/>
      <c r="CK52" s="3"/>
      <c r="CL52" s="3"/>
    </row>
    <row r="53" spans="1:90" ht="14.1" customHeight="1">
      <c r="A53" s="36"/>
      <c r="B53" s="16">
        <v>200044</v>
      </c>
      <c r="C53" s="16"/>
      <c r="D53" s="174" t="s">
        <v>72</v>
      </c>
      <c r="E53" s="175"/>
      <c r="F53" s="93">
        <v>1.0000000000000001E-5</v>
      </c>
      <c r="G53" s="18" t="s">
        <v>31</v>
      </c>
      <c r="H53" s="94">
        <f t="shared" si="7"/>
        <v>0</v>
      </c>
      <c r="I53" s="34" t="str">
        <f t="shared" si="98"/>
        <v/>
      </c>
      <c r="J53" s="95">
        <f t="shared" si="8"/>
        <v>0</v>
      </c>
      <c r="K53" s="96">
        <f t="shared" si="9"/>
        <v>0</v>
      </c>
      <c r="L53" s="39">
        <f t="shared" si="0"/>
        <v>1</v>
      </c>
      <c r="M53" s="94" t="s">
        <v>50</v>
      </c>
      <c r="N53" s="34" t="str">
        <f t="shared" si="73"/>
        <v/>
      </c>
      <c r="O53" s="94" t="s">
        <v>50</v>
      </c>
      <c r="P53" s="34" t="str">
        <f t="shared" si="73"/>
        <v/>
      </c>
      <c r="Q53" s="94" t="s">
        <v>50</v>
      </c>
      <c r="R53" s="34" t="str">
        <f t="shared" si="73"/>
        <v/>
      </c>
      <c r="S53" s="94" t="s">
        <v>50</v>
      </c>
      <c r="T53" s="34" t="str">
        <f t="shared" si="73"/>
        <v/>
      </c>
      <c r="U53" s="94">
        <v>0</v>
      </c>
      <c r="V53" s="34" t="str">
        <f t="shared" si="73"/>
        <v/>
      </c>
      <c r="W53" s="94" t="s">
        <v>50</v>
      </c>
      <c r="X53" s="34" t="str">
        <f t="shared" si="73"/>
        <v/>
      </c>
      <c r="Y53" s="94" t="s">
        <v>50</v>
      </c>
      <c r="Z53" s="34" t="str">
        <f t="shared" si="99"/>
        <v/>
      </c>
      <c r="AA53" s="94" t="s">
        <v>50</v>
      </c>
      <c r="AB53" s="34" t="str">
        <f t="shared" si="100"/>
        <v/>
      </c>
      <c r="AC53" s="94" t="s">
        <v>50</v>
      </c>
      <c r="AD53" s="34" t="str">
        <f t="shared" si="101"/>
        <v/>
      </c>
      <c r="AE53" s="94" t="s">
        <v>50</v>
      </c>
      <c r="AF53" s="34" t="str">
        <f t="shared" si="102"/>
        <v/>
      </c>
      <c r="AG53" s="94" t="s">
        <v>50</v>
      </c>
      <c r="AH53" s="34" t="str">
        <f t="shared" si="103"/>
        <v/>
      </c>
      <c r="AI53" s="94" t="s">
        <v>50</v>
      </c>
      <c r="AJ53" s="34" t="str">
        <f t="shared" si="104"/>
        <v/>
      </c>
      <c r="AK53" s="166"/>
      <c r="AL53" s="122" t="str">
        <f t="shared" si="105"/>
        <v/>
      </c>
      <c r="AM53" s="166"/>
      <c r="AN53" s="122" t="str">
        <f t="shared" si="106"/>
        <v/>
      </c>
      <c r="AO53" s="166"/>
      <c r="AP53" s="122" t="str">
        <f t="shared" si="107"/>
        <v/>
      </c>
      <c r="AQ53" s="166"/>
      <c r="AR53" s="122" t="str">
        <f t="shared" si="108"/>
        <v/>
      </c>
      <c r="AS53" s="166"/>
      <c r="AT53" s="122" t="str">
        <f t="shared" si="109"/>
        <v/>
      </c>
      <c r="AU53" s="166"/>
      <c r="AV53" s="122" t="str">
        <f t="shared" si="110"/>
        <v/>
      </c>
      <c r="AW53" s="166"/>
      <c r="AX53" s="122" t="str">
        <f t="shared" si="111"/>
        <v/>
      </c>
      <c r="AY53" s="166"/>
      <c r="AZ53" s="122" t="str">
        <f t="shared" si="112"/>
        <v/>
      </c>
      <c r="BA53" s="166"/>
      <c r="BB53" s="122" t="str">
        <f t="shared" si="113"/>
        <v/>
      </c>
      <c r="BC53" s="166"/>
      <c r="BD53" s="122" t="str">
        <f t="shared" si="114"/>
        <v/>
      </c>
      <c r="BE53" s="166"/>
      <c r="BF53" s="122" t="str">
        <f t="shared" si="115"/>
        <v/>
      </c>
      <c r="BG53" s="166"/>
      <c r="BH53" s="122" t="str">
        <f t="shared" si="116"/>
        <v/>
      </c>
      <c r="BI53" s="166"/>
      <c r="BJ53" s="122" t="str">
        <f t="shared" si="117"/>
        <v/>
      </c>
      <c r="BK53" s="166"/>
      <c r="BL53" s="122" t="str">
        <f t="shared" si="118"/>
        <v/>
      </c>
      <c r="BM53" s="166"/>
      <c r="BN53" s="122" t="str">
        <f t="shared" si="119"/>
        <v/>
      </c>
      <c r="BO53" s="166"/>
      <c r="BP53" s="122" t="str">
        <f t="shared" si="120"/>
        <v/>
      </c>
      <c r="BQ53" s="166"/>
      <c r="BR53" s="122" t="str">
        <f t="shared" si="121"/>
        <v/>
      </c>
      <c r="BS53" s="166"/>
      <c r="BT53" s="122" t="str">
        <f t="shared" si="122"/>
        <v/>
      </c>
      <c r="BU53" s="166"/>
      <c r="BV53" s="122" t="str">
        <f t="shared" si="123"/>
        <v/>
      </c>
      <c r="BW53" s="166"/>
      <c r="BX53" s="122" t="str">
        <f t="shared" si="124"/>
        <v/>
      </c>
      <c r="BY53" s="166"/>
      <c r="BZ53" s="122" t="str">
        <f t="shared" si="125"/>
        <v/>
      </c>
      <c r="CA53" s="166"/>
      <c r="CB53" s="122" t="str">
        <f t="shared" si="126"/>
        <v/>
      </c>
      <c r="CC53" s="166"/>
      <c r="CD53" s="122" t="str">
        <f t="shared" si="127"/>
        <v/>
      </c>
      <c r="CE53" s="166"/>
      <c r="CF53" s="122" t="str">
        <f t="shared" si="128"/>
        <v/>
      </c>
      <c r="CG53" s="3"/>
      <c r="CH53" s="3"/>
      <c r="CI53" s="3"/>
      <c r="CJ53" s="3"/>
      <c r="CK53" s="3"/>
      <c r="CL53" s="3"/>
    </row>
    <row r="54" spans="1:90" ht="14.1" customHeight="1">
      <c r="A54" s="36"/>
      <c r="B54" s="16">
        <v>200045</v>
      </c>
      <c r="C54" s="16"/>
      <c r="D54" s="178" t="s">
        <v>73</v>
      </c>
      <c r="E54" s="179"/>
      <c r="F54" s="48">
        <v>0.02</v>
      </c>
      <c r="G54" s="18" t="s">
        <v>31</v>
      </c>
      <c r="H54" s="52">
        <f t="shared" si="7"/>
        <v>0</v>
      </c>
      <c r="I54" s="34" t="str">
        <f t="shared" si="98"/>
        <v/>
      </c>
      <c r="J54" s="53">
        <f t="shared" si="8"/>
        <v>0</v>
      </c>
      <c r="K54" s="54">
        <f t="shared" si="9"/>
        <v>0</v>
      </c>
      <c r="L54" s="39">
        <f t="shared" si="0"/>
        <v>1</v>
      </c>
      <c r="M54" s="52" t="s">
        <v>50</v>
      </c>
      <c r="N54" s="34" t="str">
        <f t="shared" si="73"/>
        <v/>
      </c>
      <c r="O54" s="52" t="s">
        <v>50</v>
      </c>
      <c r="P54" s="34" t="str">
        <f t="shared" si="73"/>
        <v/>
      </c>
      <c r="Q54" s="52" t="s">
        <v>50</v>
      </c>
      <c r="R54" s="34" t="str">
        <f t="shared" si="73"/>
        <v/>
      </c>
      <c r="S54" s="52" t="s">
        <v>50</v>
      </c>
      <c r="T54" s="34" t="str">
        <f t="shared" si="73"/>
        <v/>
      </c>
      <c r="U54" s="52">
        <v>0</v>
      </c>
      <c r="V54" s="34" t="str">
        <f t="shared" si="73"/>
        <v/>
      </c>
      <c r="W54" s="52" t="s">
        <v>50</v>
      </c>
      <c r="X54" s="34" t="str">
        <f t="shared" si="73"/>
        <v/>
      </c>
      <c r="Y54" s="52" t="s">
        <v>50</v>
      </c>
      <c r="Z54" s="34" t="str">
        <f t="shared" si="99"/>
        <v/>
      </c>
      <c r="AA54" s="52" t="s">
        <v>50</v>
      </c>
      <c r="AB54" s="34" t="str">
        <f t="shared" si="100"/>
        <v/>
      </c>
      <c r="AC54" s="52" t="s">
        <v>50</v>
      </c>
      <c r="AD54" s="34" t="str">
        <f t="shared" si="101"/>
        <v/>
      </c>
      <c r="AE54" s="52" t="s">
        <v>50</v>
      </c>
      <c r="AF54" s="34" t="str">
        <f t="shared" si="102"/>
        <v/>
      </c>
      <c r="AG54" s="52" t="s">
        <v>50</v>
      </c>
      <c r="AH54" s="34" t="str">
        <f t="shared" si="103"/>
        <v/>
      </c>
      <c r="AI54" s="52" t="s">
        <v>50</v>
      </c>
      <c r="AJ54" s="34" t="str">
        <f t="shared" si="104"/>
        <v/>
      </c>
      <c r="AK54" s="152"/>
      <c r="AL54" s="122" t="str">
        <f t="shared" si="105"/>
        <v/>
      </c>
      <c r="AM54" s="152"/>
      <c r="AN54" s="122" t="str">
        <f t="shared" si="106"/>
        <v/>
      </c>
      <c r="AO54" s="152"/>
      <c r="AP54" s="122" t="str">
        <f t="shared" si="107"/>
        <v/>
      </c>
      <c r="AQ54" s="152"/>
      <c r="AR54" s="122" t="str">
        <f t="shared" si="108"/>
        <v/>
      </c>
      <c r="AS54" s="152"/>
      <c r="AT54" s="122" t="str">
        <f t="shared" si="109"/>
        <v/>
      </c>
      <c r="AU54" s="152"/>
      <c r="AV54" s="122" t="str">
        <f t="shared" si="110"/>
        <v/>
      </c>
      <c r="AW54" s="152"/>
      <c r="AX54" s="122" t="str">
        <f t="shared" si="111"/>
        <v/>
      </c>
      <c r="AY54" s="152"/>
      <c r="AZ54" s="122" t="str">
        <f t="shared" si="112"/>
        <v/>
      </c>
      <c r="BA54" s="152"/>
      <c r="BB54" s="122" t="str">
        <f t="shared" si="113"/>
        <v/>
      </c>
      <c r="BC54" s="152"/>
      <c r="BD54" s="122" t="str">
        <f t="shared" si="114"/>
        <v/>
      </c>
      <c r="BE54" s="152"/>
      <c r="BF54" s="122" t="str">
        <f t="shared" si="115"/>
        <v/>
      </c>
      <c r="BG54" s="152"/>
      <c r="BH54" s="122" t="str">
        <f t="shared" si="116"/>
        <v/>
      </c>
      <c r="BI54" s="152"/>
      <c r="BJ54" s="122" t="str">
        <f t="shared" si="117"/>
        <v/>
      </c>
      <c r="BK54" s="152"/>
      <c r="BL54" s="122" t="str">
        <f t="shared" si="118"/>
        <v/>
      </c>
      <c r="BM54" s="152"/>
      <c r="BN54" s="122" t="str">
        <f t="shared" si="119"/>
        <v/>
      </c>
      <c r="BO54" s="152"/>
      <c r="BP54" s="122" t="str">
        <f t="shared" si="120"/>
        <v/>
      </c>
      <c r="BQ54" s="152"/>
      <c r="BR54" s="122" t="str">
        <f t="shared" si="121"/>
        <v/>
      </c>
      <c r="BS54" s="152"/>
      <c r="BT54" s="122" t="str">
        <f t="shared" si="122"/>
        <v/>
      </c>
      <c r="BU54" s="152"/>
      <c r="BV54" s="122" t="str">
        <f t="shared" si="123"/>
        <v/>
      </c>
      <c r="BW54" s="152"/>
      <c r="BX54" s="122" t="str">
        <f t="shared" si="124"/>
        <v/>
      </c>
      <c r="BY54" s="152"/>
      <c r="BZ54" s="122" t="str">
        <f t="shared" si="125"/>
        <v/>
      </c>
      <c r="CA54" s="152"/>
      <c r="CB54" s="122" t="str">
        <f t="shared" si="126"/>
        <v/>
      </c>
      <c r="CC54" s="152"/>
      <c r="CD54" s="122" t="str">
        <f t="shared" si="127"/>
        <v/>
      </c>
      <c r="CE54" s="152"/>
      <c r="CF54" s="122" t="str">
        <f t="shared" si="128"/>
        <v/>
      </c>
      <c r="CG54" s="3"/>
      <c r="CH54" s="3"/>
      <c r="CI54" s="3"/>
      <c r="CJ54" s="3"/>
      <c r="CK54" s="3"/>
      <c r="CL54" s="3"/>
    </row>
    <row r="55" spans="1:90" ht="14.1" customHeight="1">
      <c r="A55" s="36"/>
      <c r="B55" s="16">
        <v>200046</v>
      </c>
      <c r="C55" s="16"/>
      <c r="D55" s="174" t="s">
        <v>74</v>
      </c>
      <c r="E55" s="175"/>
      <c r="F55" s="40">
        <v>5.0000000000000001E-3</v>
      </c>
      <c r="G55" s="18" t="s">
        <v>31</v>
      </c>
      <c r="H55" s="71">
        <f t="shared" si="7"/>
        <v>0</v>
      </c>
      <c r="I55" s="34" t="str">
        <f t="shared" si="98"/>
        <v/>
      </c>
      <c r="J55" s="72">
        <f t="shared" si="8"/>
        <v>0</v>
      </c>
      <c r="K55" s="73">
        <f t="shared" si="9"/>
        <v>0</v>
      </c>
      <c r="L55" s="39">
        <f t="shared" si="0"/>
        <v>1</v>
      </c>
      <c r="M55" s="71" t="s">
        <v>50</v>
      </c>
      <c r="N55" s="34" t="str">
        <f t="shared" si="73"/>
        <v/>
      </c>
      <c r="O55" s="71" t="s">
        <v>50</v>
      </c>
      <c r="P55" s="34" t="str">
        <f t="shared" si="73"/>
        <v/>
      </c>
      <c r="Q55" s="71" t="s">
        <v>50</v>
      </c>
      <c r="R55" s="34" t="str">
        <f t="shared" si="73"/>
        <v/>
      </c>
      <c r="S55" s="71" t="s">
        <v>50</v>
      </c>
      <c r="T55" s="34" t="str">
        <f t="shared" si="73"/>
        <v/>
      </c>
      <c r="U55" s="71">
        <v>0</v>
      </c>
      <c r="V55" s="34" t="str">
        <f t="shared" si="73"/>
        <v/>
      </c>
      <c r="W55" s="71" t="s">
        <v>50</v>
      </c>
      <c r="X55" s="34" t="str">
        <f t="shared" si="73"/>
        <v/>
      </c>
      <c r="Y55" s="71" t="s">
        <v>50</v>
      </c>
      <c r="Z55" s="34" t="str">
        <f t="shared" si="99"/>
        <v/>
      </c>
      <c r="AA55" s="71" t="s">
        <v>50</v>
      </c>
      <c r="AB55" s="34" t="str">
        <f t="shared" si="100"/>
        <v/>
      </c>
      <c r="AC55" s="71" t="s">
        <v>50</v>
      </c>
      <c r="AD55" s="34" t="str">
        <f t="shared" si="101"/>
        <v/>
      </c>
      <c r="AE55" s="71" t="s">
        <v>50</v>
      </c>
      <c r="AF55" s="34" t="str">
        <f t="shared" si="102"/>
        <v/>
      </c>
      <c r="AG55" s="71" t="s">
        <v>50</v>
      </c>
      <c r="AH55" s="34" t="str">
        <f t="shared" si="103"/>
        <v/>
      </c>
      <c r="AI55" s="71" t="s">
        <v>50</v>
      </c>
      <c r="AJ55" s="34" t="str">
        <f t="shared" si="104"/>
        <v/>
      </c>
      <c r="AK55" s="158"/>
      <c r="AL55" s="122" t="str">
        <f t="shared" si="105"/>
        <v/>
      </c>
      <c r="AM55" s="158"/>
      <c r="AN55" s="122" t="str">
        <f t="shared" si="106"/>
        <v/>
      </c>
      <c r="AO55" s="158"/>
      <c r="AP55" s="122" t="str">
        <f t="shared" si="107"/>
        <v/>
      </c>
      <c r="AQ55" s="158"/>
      <c r="AR55" s="122" t="str">
        <f t="shared" si="108"/>
        <v/>
      </c>
      <c r="AS55" s="158"/>
      <c r="AT55" s="122" t="str">
        <f t="shared" si="109"/>
        <v/>
      </c>
      <c r="AU55" s="158"/>
      <c r="AV55" s="122" t="str">
        <f t="shared" si="110"/>
        <v/>
      </c>
      <c r="AW55" s="158"/>
      <c r="AX55" s="122" t="str">
        <f t="shared" si="111"/>
        <v/>
      </c>
      <c r="AY55" s="158"/>
      <c r="AZ55" s="122" t="str">
        <f t="shared" si="112"/>
        <v/>
      </c>
      <c r="BA55" s="158"/>
      <c r="BB55" s="122" t="str">
        <f t="shared" si="113"/>
        <v/>
      </c>
      <c r="BC55" s="158"/>
      <c r="BD55" s="122" t="str">
        <f t="shared" si="114"/>
        <v/>
      </c>
      <c r="BE55" s="158"/>
      <c r="BF55" s="122" t="str">
        <f t="shared" si="115"/>
        <v/>
      </c>
      <c r="BG55" s="158"/>
      <c r="BH55" s="122" t="str">
        <f t="shared" si="116"/>
        <v/>
      </c>
      <c r="BI55" s="158"/>
      <c r="BJ55" s="122" t="str">
        <f t="shared" si="117"/>
        <v/>
      </c>
      <c r="BK55" s="158"/>
      <c r="BL55" s="122" t="str">
        <f t="shared" si="118"/>
        <v/>
      </c>
      <c r="BM55" s="158"/>
      <c r="BN55" s="122" t="str">
        <f t="shared" si="119"/>
        <v/>
      </c>
      <c r="BO55" s="158"/>
      <c r="BP55" s="122" t="str">
        <f t="shared" si="120"/>
        <v/>
      </c>
      <c r="BQ55" s="158"/>
      <c r="BR55" s="122" t="str">
        <f t="shared" si="121"/>
        <v/>
      </c>
      <c r="BS55" s="158"/>
      <c r="BT55" s="122" t="str">
        <f t="shared" si="122"/>
        <v/>
      </c>
      <c r="BU55" s="158"/>
      <c r="BV55" s="122" t="str">
        <f t="shared" si="123"/>
        <v/>
      </c>
      <c r="BW55" s="158"/>
      <c r="BX55" s="122" t="str">
        <f t="shared" si="124"/>
        <v/>
      </c>
      <c r="BY55" s="158"/>
      <c r="BZ55" s="122" t="str">
        <f t="shared" si="125"/>
        <v/>
      </c>
      <c r="CA55" s="158"/>
      <c r="CB55" s="122" t="str">
        <f t="shared" si="126"/>
        <v/>
      </c>
      <c r="CC55" s="158"/>
      <c r="CD55" s="122" t="str">
        <f t="shared" si="127"/>
        <v/>
      </c>
      <c r="CE55" s="158"/>
      <c r="CF55" s="122" t="str">
        <f t="shared" si="128"/>
        <v/>
      </c>
      <c r="CG55" s="3"/>
      <c r="CH55" s="3"/>
      <c r="CI55" s="3"/>
      <c r="CJ55" s="3"/>
      <c r="CK55" s="3"/>
      <c r="CL55" s="3"/>
    </row>
    <row r="56" spans="1:90" ht="14.1" customHeight="1">
      <c r="A56" s="36"/>
      <c r="B56" s="16">
        <v>200047</v>
      </c>
      <c r="C56" s="16"/>
      <c r="D56" s="178" t="s">
        <v>75</v>
      </c>
      <c r="E56" s="179"/>
      <c r="F56" s="58">
        <v>3</v>
      </c>
      <c r="G56" s="18" t="s">
        <v>31</v>
      </c>
      <c r="H56" s="97">
        <f t="shared" si="7"/>
        <v>0.7</v>
      </c>
      <c r="I56" s="34"/>
      <c r="J56" s="98">
        <f t="shared" si="8"/>
        <v>0</v>
      </c>
      <c r="K56" s="99">
        <f t="shared" si="9"/>
        <v>0.47500000000000003</v>
      </c>
      <c r="L56" s="39">
        <f t="shared" si="0"/>
        <v>12</v>
      </c>
      <c r="M56" s="97">
        <v>0.4</v>
      </c>
      <c r="N56" s="34"/>
      <c r="O56" s="97">
        <v>0.6</v>
      </c>
      <c r="P56" s="34"/>
      <c r="Q56" s="97">
        <v>0.6</v>
      </c>
      <c r="R56" s="34"/>
      <c r="S56" s="97">
        <v>0.7</v>
      </c>
      <c r="T56" s="34"/>
      <c r="U56" s="97">
        <v>0.6</v>
      </c>
      <c r="V56" s="34"/>
      <c r="W56" s="97">
        <v>0.7</v>
      </c>
      <c r="X56" s="34"/>
      <c r="Y56" s="97">
        <v>0.7</v>
      </c>
      <c r="Z56" s="34"/>
      <c r="AA56" s="97">
        <v>0.7</v>
      </c>
      <c r="AB56" s="34"/>
      <c r="AC56" s="97">
        <v>0.4</v>
      </c>
      <c r="AD56" s="34"/>
      <c r="AE56" s="97">
        <v>0.3</v>
      </c>
      <c r="AF56" s="34"/>
      <c r="AG56" s="97">
        <v>0</v>
      </c>
      <c r="AH56" s="34"/>
      <c r="AI56" s="97">
        <v>0</v>
      </c>
      <c r="AJ56" s="34"/>
      <c r="AK56" s="167"/>
      <c r="AL56" s="122"/>
      <c r="AM56" s="167"/>
      <c r="AN56" s="122"/>
      <c r="AO56" s="167"/>
      <c r="AP56" s="122"/>
      <c r="AQ56" s="167"/>
      <c r="AR56" s="122"/>
      <c r="AS56" s="167"/>
      <c r="AT56" s="122"/>
      <c r="AU56" s="167"/>
      <c r="AV56" s="122"/>
      <c r="AW56" s="167"/>
      <c r="AX56" s="122"/>
      <c r="AY56" s="167"/>
      <c r="AZ56" s="122"/>
      <c r="BA56" s="167"/>
      <c r="BB56" s="122"/>
      <c r="BC56" s="167"/>
      <c r="BD56" s="122"/>
      <c r="BE56" s="167"/>
      <c r="BF56" s="122"/>
      <c r="BG56" s="167"/>
      <c r="BH56" s="122"/>
      <c r="BI56" s="167"/>
      <c r="BJ56" s="122"/>
      <c r="BK56" s="167"/>
      <c r="BL56" s="122"/>
      <c r="BM56" s="167"/>
      <c r="BN56" s="122"/>
      <c r="BO56" s="167"/>
      <c r="BP56" s="122"/>
      <c r="BQ56" s="167"/>
      <c r="BR56" s="122"/>
      <c r="BS56" s="167"/>
      <c r="BT56" s="122"/>
      <c r="BU56" s="167"/>
      <c r="BV56" s="122"/>
      <c r="BW56" s="167"/>
      <c r="BX56" s="122"/>
      <c r="BY56" s="167"/>
      <c r="BZ56" s="122"/>
      <c r="CA56" s="167"/>
      <c r="CB56" s="122"/>
      <c r="CC56" s="167"/>
      <c r="CD56" s="122"/>
      <c r="CE56" s="167"/>
      <c r="CF56" s="122"/>
      <c r="CG56" s="3"/>
      <c r="CH56" s="3"/>
      <c r="CI56" s="3"/>
      <c r="CJ56" s="3"/>
      <c r="CK56" s="3"/>
      <c r="CL56" s="3"/>
    </row>
    <row r="57" spans="1:90" ht="14.1" customHeight="1">
      <c r="A57" s="36"/>
      <c r="B57" s="16">
        <v>200049</v>
      </c>
      <c r="C57" s="16"/>
      <c r="D57" s="174" t="s">
        <v>76</v>
      </c>
      <c r="E57" s="175"/>
      <c r="F57" s="180" t="s">
        <v>77</v>
      </c>
      <c r="G57" s="181"/>
      <c r="H57" s="100">
        <f t="shared" si="7"/>
        <v>7.4</v>
      </c>
      <c r="I57" s="34"/>
      <c r="J57" s="101">
        <f t="shared" si="8"/>
        <v>7.1</v>
      </c>
      <c r="K57" s="100">
        <f t="shared" si="9"/>
        <v>7.2166666666666659</v>
      </c>
      <c r="L57" s="39">
        <f t="shared" si="0"/>
        <v>12</v>
      </c>
      <c r="M57" s="100">
        <v>7.2</v>
      </c>
      <c r="N57" s="34"/>
      <c r="O57" s="100">
        <v>7.2</v>
      </c>
      <c r="P57" s="34"/>
      <c r="Q57" s="100">
        <v>7.2</v>
      </c>
      <c r="R57" s="34"/>
      <c r="S57" s="100">
        <v>7.3</v>
      </c>
      <c r="T57" s="34"/>
      <c r="U57" s="100">
        <v>7.3</v>
      </c>
      <c r="V57" s="34"/>
      <c r="W57" s="100">
        <v>7.4</v>
      </c>
      <c r="X57" s="34"/>
      <c r="Y57" s="100">
        <v>7.3</v>
      </c>
      <c r="Z57" s="34"/>
      <c r="AA57" s="100">
        <v>7.2</v>
      </c>
      <c r="AB57" s="34"/>
      <c r="AC57" s="100">
        <v>7.1</v>
      </c>
      <c r="AD57" s="34"/>
      <c r="AE57" s="100">
        <v>7.1</v>
      </c>
      <c r="AF57" s="34"/>
      <c r="AG57" s="100">
        <v>7.1</v>
      </c>
      <c r="AH57" s="34"/>
      <c r="AI57" s="100">
        <v>7.2</v>
      </c>
      <c r="AJ57" s="34"/>
      <c r="AK57" s="168"/>
      <c r="AL57" s="122"/>
      <c r="AM57" s="168"/>
      <c r="AN57" s="122"/>
      <c r="AO57" s="168"/>
      <c r="AP57" s="122"/>
      <c r="AQ57" s="168"/>
      <c r="AR57" s="122"/>
      <c r="AS57" s="168"/>
      <c r="AT57" s="122"/>
      <c r="AU57" s="168"/>
      <c r="AV57" s="122"/>
      <c r="AW57" s="168"/>
      <c r="AX57" s="122"/>
      <c r="AY57" s="168"/>
      <c r="AZ57" s="122"/>
      <c r="BA57" s="168"/>
      <c r="BB57" s="122"/>
      <c r="BC57" s="168"/>
      <c r="BD57" s="122"/>
      <c r="BE57" s="168"/>
      <c r="BF57" s="122"/>
      <c r="BG57" s="168"/>
      <c r="BH57" s="122"/>
      <c r="BI57" s="168"/>
      <c r="BJ57" s="122"/>
      <c r="BK57" s="168"/>
      <c r="BL57" s="122"/>
      <c r="BM57" s="168"/>
      <c r="BN57" s="122"/>
      <c r="BO57" s="168"/>
      <c r="BP57" s="122"/>
      <c r="BQ57" s="168"/>
      <c r="BR57" s="122"/>
      <c r="BS57" s="168"/>
      <c r="BT57" s="122"/>
      <c r="BU57" s="168"/>
      <c r="BV57" s="122"/>
      <c r="BW57" s="168"/>
      <c r="BX57" s="122"/>
      <c r="BY57" s="168"/>
      <c r="BZ57" s="122"/>
      <c r="CA57" s="168"/>
      <c r="CB57" s="122"/>
      <c r="CC57" s="168"/>
      <c r="CD57" s="122"/>
      <c r="CE57" s="168"/>
      <c r="CF57" s="122"/>
      <c r="CG57" s="3"/>
      <c r="CH57" s="3"/>
      <c r="CI57" s="3"/>
      <c r="CJ57" s="3"/>
      <c r="CK57" s="3"/>
      <c r="CL57" s="3"/>
    </row>
    <row r="58" spans="1:90" ht="14.1" customHeight="1">
      <c r="A58" s="36"/>
      <c r="B58" s="16">
        <v>200050</v>
      </c>
      <c r="C58" s="16">
        <v>1</v>
      </c>
      <c r="D58" s="174" t="s">
        <v>78</v>
      </c>
      <c r="E58" s="175"/>
      <c r="F58" s="180" t="s">
        <v>79</v>
      </c>
      <c r="G58" s="181"/>
      <c r="H58" s="102">
        <f t="shared" si="7"/>
        <v>0</v>
      </c>
      <c r="I58" s="34"/>
      <c r="J58" s="103">
        <f t="shared" si="8"/>
        <v>0</v>
      </c>
      <c r="K58" s="102" t="s">
        <v>29</v>
      </c>
      <c r="L58" s="39">
        <f t="shared" si="0"/>
        <v>12</v>
      </c>
      <c r="M58" s="102">
        <v>0</v>
      </c>
      <c r="N58" s="34"/>
      <c r="O58" s="102">
        <v>0</v>
      </c>
      <c r="P58" s="34"/>
      <c r="Q58" s="102">
        <v>0</v>
      </c>
      <c r="R58" s="34"/>
      <c r="S58" s="102">
        <v>0</v>
      </c>
      <c r="T58" s="34"/>
      <c r="U58" s="102">
        <v>0</v>
      </c>
      <c r="V58" s="34"/>
      <c r="W58" s="102">
        <v>0</v>
      </c>
      <c r="X58" s="34"/>
      <c r="Y58" s="102">
        <v>0</v>
      </c>
      <c r="Z58" s="34"/>
      <c r="AA58" s="102">
        <v>0</v>
      </c>
      <c r="AB58" s="34"/>
      <c r="AC58" s="102">
        <v>0</v>
      </c>
      <c r="AD58" s="34"/>
      <c r="AE58" s="102">
        <v>0</v>
      </c>
      <c r="AF58" s="34"/>
      <c r="AG58" s="102">
        <v>0</v>
      </c>
      <c r="AH58" s="34"/>
      <c r="AI58" s="102">
        <v>0</v>
      </c>
      <c r="AJ58" s="34"/>
      <c r="AK58" s="169"/>
      <c r="AL58" s="122"/>
      <c r="AM58" s="169"/>
      <c r="AN58" s="122"/>
      <c r="AO58" s="169"/>
      <c r="AP58" s="122"/>
      <c r="AQ58" s="169"/>
      <c r="AR58" s="122"/>
      <c r="AS58" s="169"/>
      <c r="AT58" s="122"/>
      <c r="AU58" s="169"/>
      <c r="AV58" s="122"/>
      <c r="AW58" s="169"/>
      <c r="AX58" s="122"/>
      <c r="AY58" s="169"/>
      <c r="AZ58" s="122"/>
      <c r="BA58" s="169"/>
      <c r="BB58" s="122"/>
      <c r="BC58" s="169"/>
      <c r="BD58" s="122"/>
      <c r="BE58" s="169"/>
      <c r="BF58" s="122"/>
      <c r="BG58" s="169"/>
      <c r="BH58" s="122"/>
      <c r="BI58" s="169"/>
      <c r="BJ58" s="122"/>
      <c r="BK58" s="169"/>
      <c r="BL58" s="122"/>
      <c r="BM58" s="169"/>
      <c r="BN58" s="122"/>
      <c r="BO58" s="169"/>
      <c r="BP58" s="122"/>
      <c r="BQ58" s="169"/>
      <c r="BR58" s="122"/>
      <c r="BS58" s="169"/>
      <c r="BT58" s="122"/>
      <c r="BU58" s="169"/>
      <c r="BV58" s="122"/>
      <c r="BW58" s="169"/>
      <c r="BX58" s="122"/>
      <c r="BY58" s="169"/>
      <c r="BZ58" s="122"/>
      <c r="CA58" s="169"/>
      <c r="CB58" s="122"/>
      <c r="CC58" s="169"/>
      <c r="CD58" s="122"/>
      <c r="CE58" s="169"/>
      <c r="CF58" s="122"/>
      <c r="CG58" s="3"/>
      <c r="CH58" s="3"/>
      <c r="CI58" s="3"/>
      <c r="CJ58" s="3"/>
      <c r="CK58" s="3"/>
      <c r="CL58" s="3"/>
    </row>
    <row r="59" spans="1:90" ht="14.1" customHeight="1">
      <c r="A59" s="36"/>
      <c r="B59" s="16">
        <v>200051</v>
      </c>
      <c r="C59" s="16">
        <v>1</v>
      </c>
      <c r="D59" s="174" t="s">
        <v>80</v>
      </c>
      <c r="E59" s="175"/>
      <c r="F59" s="180" t="s">
        <v>79</v>
      </c>
      <c r="G59" s="181"/>
      <c r="H59" s="104">
        <f t="shared" si="7"/>
        <v>0</v>
      </c>
      <c r="I59" s="34"/>
      <c r="J59" s="105">
        <f t="shared" si="8"/>
        <v>0</v>
      </c>
      <c r="K59" s="104" t="s">
        <v>29</v>
      </c>
      <c r="L59" s="39">
        <f t="shared" si="0"/>
        <v>12</v>
      </c>
      <c r="M59" s="104">
        <v>0</v>
      </c>
      <c r="N59" s="34"/>
      <c r="O59" s="104">
        <v>0</v>
      </c>
      <c r="P59" s="34"/>
      <c r="Q59" s="104">
        <v>0</v>
      </c>
      <c r="R59" s="34"/>
      <c r="S59" s="104">
        <v>0</v>
      </c>
      <c r="T59" s="34"/>
      <c r="U59" s="104">
        <v>0</v>
      </c>
      <c r="V59" s="34"/>
      <c r="W59" s="104">
        <v>0</v>
      </c>
      <c r="X59" s="34"/>
      <c r="Y59" s="104">
        <v>0</v>
      </c>
      <c r="Z59" s="34"/>
      <c r="AA59" s="104">
        <v>0</v>
      </c>
      <c r="AB59" s="34"/>
      <c r="AC59" s="104">
        <v>0</v>
      </c>
      <c r="AD59" s="34"/>
      <c r="AE59" s="104">
        <v>0</v>
      </c>
      <c r="AF59" s="34"/>
      <c r="AG59" s="104">
        <v>0</v>
      </c>
      <c r="AH59" s="34"/>
      <c r="AI59" s="104">
        <v>0</v>
      </c>
      <c r="AJ59" s="34"/>
      <c r="AK59" s="170"/>
      <c r="AL59" s="122"/>
      <c r="AM59" s="170"/>
      <c r="AN59" s="122"/>
      <c r="AO59" s="170"/>
      <c r="AP59" s="122"/>
      <c r="AQ59" s="170"/>
      <c r="AR59" s="122"/>
      <c r="AS59" s="170"/>
      <c r="AT59" s="122"/>
      <c r="AU59" s="170"/>
      <c r="AV59" s="122"/>
      <c r="AW59" s="170"/>
      <c r="AX59" s="122"/>
      <c r="AY59" s="170"/>
      <c r="AZ59" s="122"/>
      <c r="BA59" s="170"/>
      <c r="BB59" s="122"/>
      <c r="BC59" s="170"/>
      <c r="BD59" s="122"/>
      <c r="BE59" s="170"/>
      <c r="BF59" s="122"/>
      <c r="BG59" s="170"/>
      <c r="BH59" s="122"/>
      <c r="BI59" s="170"/>
      <c r="BJ59" s="122"/>
      <c r="BK59" s="170"/>
      <c r="BL59" s="122"/>
      <c r="BM59" s="170"/>
      <c r="BN59" s="122"/>
      <c r="BO59" s="170"/>
      <c r="BP59" s="122"/>
      <c r="BQ59" s="170"/>
      <c r="BR59" s="122"/>
      <c r="BS59" s="170"/>
      <c r="BT59" s="122"/>
      <c r="BU59" s="170"/>
      <c r="BV59" s="122"/>
      <c r="BW59" s="170"/>
      <c r="BX59" s="122"/>
      <c r="BY59" s="170"/>
      <c r="BZ59" s="122"/>
      <c r="CA59" s="170"/>
      <c r="CB59" s="122"/>
      <c r="CC59" s="170"/>
      <c r="CD59" s="122"/>
      <c r="CE59" s="170"/>
      <c r="CF59" s="122"/>
      <c r="CG59" s="3"/>
      <c r="CH59" s="3"/>
      <c r="CI59" s="3"/>
      <c r="CJ59" s="3"/>
      <c r="CK59" s="3"/>
      <c r="CL59" s="3"/>
    </row>
    <row r="60" spans="1:90" ht="14.1" customHeight="1">
      <c r="A60" s="36"/>
      <c r="B60" s="16">
        <v>200052</v>
      </c>
      <c r="C60" s="16"/>
      <c r="D60" s="174" t="s">
        <v>81</v>
      </c>
      <c r="E60" s="175"/>
      <c r="F60" s="58">
        <v>5</v>
      </c>
      <c r="G60" s="18" t="s">
        <v>82</v>
      </c>
      <c r="H60" s="106">
        <f t="shared" si="7"/>
        <v>0</v>
      </c>
      <c r="I60" s="107"/>
      <c r="J60" s="108">
        <f t="shared" si="8"/>
        <v>0</v>
      </c>
      <c r="K60" s="109">
        <f t="shared" ref="K60:K61" si="129">IFERROR(AVERAGE(M60:XFD60),"")</f>
        <v>0</v>
      </c>
      <c r="L60" s="39">
        <f t="shared" si="0"/>
        <v>12</v>
      </c>
      <c r="M60" s="106">
        <v>0</v>
      </c>
      <c r="N60" s="107"/>
      <c r="O60" s="106">
        <v>0</v>
      </c>
      <c r="P60" s="107"/>
      <c r="Q60" s="106">
        <v>0</v>
      </c>
      <c r="R60" s="107"/>
      <c r="S60" s="106">
        <v>0</v>
      </c>
      <c r="T60" s="107"/>
      <c r="U60" s="106">
        <v>0</v>
      </c>
      <c r="V60" s="107"/>
      <c r="W60" s="106">
        <v>0</v>
      </c>
      <c r="X60" s="107"/>
      <c r="Y60" s="106">
        <v>0</v>
      </c>
      <c r="Z60" s="107"/>
      <c r="AA60" s="106">
        <v>0</v>
      </c>
      <c r="AB60" s="107"/>
      <c r="AC60" s="106">
        <v>0</v>
      </c>
      <c r="AD60" s="107"/>
      <c r="AE60" s="106">
        <v>0</v>
      </c>
      <c r="AF60" s="107"/>
      <c r="AG60" s="106">
        <v>0</v>
      </c>
      <c r="AH60" s="107"/>
      <c r="AI60" s="106">
        <v>0</v>
      </c>
      <c r="AJ60" s="107"/>
      <c r="AK60" s="171"/>
      <c r="AL60" s="122"/>
      <c r="AM60" s="171"/>
      <c r="AN60" s="122"/>
      <c r="AO60" s="171"/>
      <c r="AP60" s="122"/>
      <c r="AQ60" s="171"/>
      <c r="AR60" s="122"/>
      <c r="AS60" s="171"/>
      <c r="AT60" s="122"/>
      <c r="AU60" s="171"/>
      <c r="AV60" s="122"/>
      <c r="AW60" s="171"/>
      <c r="AX60" s="122"/>
      <c r="AY60" s="171"/>
      <c r="AZ60" s="122"/>
      <c r="BA60" s="171"/>
      <c r="BB60" s="122"/>
      <c r="BC60" s="171"/>
      <c r="BD60" s="122"/>
      <c r="BE60" s="171"/>
      <c r="BF60" s="122"/>
      <c r="BG60" s="171"/>
      <c r="BH60" s="122"/>
      <c r="BI60" s="171"/>
      <c r="BJ60" s="122"/>
      <c r="BK60" s="171"/>
      <c r="BL60" s="122"/>
      <c r="BM60" s="171"/>
      <c r="BN60" s="122"/>
      <c r="BO60" s="171"/>
      <c r="BP60" s="122"/>
      <c r="BQ60" s="171"/>
      <c r="BR60" s="122"/>
      <c r="BS60" s="171"/>
      <c r="BT60" s="122"/>
      <c r="BU60" s="171"/>
      <c r="BV60" s="122"/>
      <c r="BW60" s="171"/>
      <c r="BX60" s="122"/>
      <c r="BY60" s="171"/>
      <c r="BZ60" s="122"/>
      <c r="CA60" s="171"/>
      <c r="CB60" s="122"/>
      <c r="CC60" s="171"/>
      <c r="CD60" s="122"/>
      <c r="CE60" s="171"/>
      <c r="CF60" s="122"/>
      <c r="CG60" s="3"/>
      <c r="CH60" s="3"/>
      <c r="CI60" s="3"/>
      <c r="CJ60" s="3"/>
      <c r="CK60" s="3"/>
      <c r="CL60" s="3"/>
    </row>
    <row r="61" spans="1:90" ht="14.1" customHeight="1">
      <c r="B61" s="16">
        <v>200053</v>
      </c>
      <c r="C61" s="16"/>
      <c r="D61" s="176" t="s">
        <v>83</v>
      </c>
      <c r="E61" s="177"/>
      <c r="F61" s="115">
        <v>2</v>
      </c>
      <c r="G61" s="29" t="s">
        <v>82</v>
      </c>
      <c r="H61" s="116">
        <f t="shared" si="7"/>
        <v>0</v>
      </c>
      <c r="I61" s="117"/>
      <c r="J61" s="118">
        <f t="shared" si="8"/>
        <v>0</v>
      </c>
      <c r="K61" s="119">
        <f t="shared" si="129"/>
        <v>0</v>
      </c>
      <c r="L61" s="111">
        <f t="shared" si="0"/>
        <v>12</v>
      </c>
      <c r="M61" s="116">
        <v>0</v>
      </c>
      <c r="N61" s="117"/>
      <c r="O61" s="116">
        <v>0</v>
      </c>
      <c r="P61" s="117"/>
      <c r="Q61" s="116">
        <v>0</v>
      </c>
      <c r="R61" s="117"/>
      <c r="S61" s="116">
        <v>0</v>
      </c>
      <c r="T61" s="117"/>
      <c r="U61" s="116">
        <v>0</v>
      </c>
      <c r="V61" s="117"/>
      <c r="W61" s="116">
        <v>0</v>
      </c>
      <c r="X61" s="117"/>
      <c r="Y61" s="116">
        <v>0</v>
      </c>
      <c r="Z61" s="117"/>
      <c r="AA61" s="116">
        <v>0</v>
      </c>
      <c r="AB61" s="117"/>
      <c r="AC61" s="116">
        <v>0</v>
      </c>
      <c r="AD61" s="117"/>
      <c r="AE61" s="116">
        <v>0</v>
      </c>
      <c r="AF61" s="117"/>
      <c r="AG61" s="116">
        <v>0</v>
      </c>
      <c r="AH61" s="117"/>
      <c r="AI61" s="116">
        <v>0</v>
      </c>
      <c r="AJ61" s="117"/>
      <c r="AK61" s="172"/>
      <c r="AL61" s="122"/>
      <c r="AM61" s="172"/>
      <c r="AN61" s="122"/>
      <c r="AO61" s="172"/>
      <c r="AP61" s="122"/>
      <c r="AQ61" s="172"/>
      <c r="AR61" s="122"/>
      <c r="AS61" s="172"/>
      <c r="AT61" s="122"/>
      <c r="AU61" s="172"/>
      <c r="AV61" s="122"/>
      <c r="AW61" s="172"/>
      <c r="AX61" s="122"/>
      <c r="AY61" s="172"/>
      <c r="AZ61" s="122"/>
      <c r="BA61" s="172"/>
      <c r="BB61" s="122"/>
      <c r="BC61" s="172"/>
      <c r="BD61" s="122"/>
      <c r="BE61" s="172"/>
      <c r="BF61" s="122"/>
      <c r="BG61" s="172"/>
      <c r="BH61" s="122"/>
      <c r="BI61" s="172"/>
      <c r="BJ61" s="122"/>
      <c r="BK61" s="172"/>
      <c r="BL61" s="122"/>
      <c r="BM61" s="172"/>
      <c r="BN61" s="122"/>
      <c r="BO61" s="172"/>
      <c r="BP61" s="122"/>
      <c r="BQ61" s="172"/>
      <c r="BR61" s="122"/>
      <c r="BS61" s="172"/>
      <c r="BT61" s="122"/>
      <c r="BU61" s="172"/>
      <c r="BV61" s="122"/>
      <c r="BW61" s="172"/>
      <c r="BX61" s="122"/>
      <c r="BY61" s="172"/>
      <c r="BZ61" s="122"/>
      <c r="CA61" s="172"/>
      <c r="CB61" s="122"/>
      <c r="CC61" s="172"/>
      <c r="CD61" s="122"/>
      <c r="CE61" s="172"/>
      <c r="CF61" s="122"/>
      <c r="CG61" s="3"/>
      <c r="CH61" s="3"/>
      <c r="CI61" s="3"/>
      <c r="CJ61" s="3"/>
      <c r="CK61" s="3"/>
      <c r="CL61" s="3"/>
    </row>
    <row r="62" spans="1:90">
      <c r="M62" s="110" t="s">
        <v>50</v>
      </c>
      <c r="O62" s="110" t="s">
        <v>50</v>
      </c>
      <c r="Q62" s="110" t="s">
        <v>50</v>
      </c>
      <c r="S62" s="110" t="s">
        <v>50</v>
      </c>
      <c r="U62" s="110" t="s">
        <v>50</v>
      </c>
      <c r="W62" s="110" t="s">
        <v>50</v>
      </c>
      <c r="Y62" s="110" t="s">
        <v>50</v>
      </c>
      <c r="AA62" s="110" t="s">
        <v>50</v>
      </c>
      <c r="AC62" s="110" t="s">
        <v>50</v>
      </c>
      <c r="AE62" s="110" t="s">
        <v>50</v>
      </c>
      <c r="AG62" s="110" t="s">
        <v>50</v>
      </c>
      <c r="AI62" s="110" t="s">
        <v>50</v>
      </c>
    </row>
  </sheetData>
  <dataConsolidate/>
  <mergeCells count="317">
    <mergeCell ref="AI10:AJ10"/>
    <mergeCell ref="Y10:Z10"/>
    <mergeCell ref="AA10:AB10"/>
    <mergeCell ref="AC10:AD10"/>
    <mergeCell ref="AE10:AF10"/>
    <mergeCell ref="AG10:AH10"/>
    <mergeCell ref="AI8:AJ8"/>
    <mergeCell ref="Y9:Z9"/>
    <mergeCell ref="AA9:AB9"/>
    <mergeCell ref="AC9:AD9"/>
    <mergeCell ref="AE9:AF9"/>
    <mergeCell ref="AG9:AH9"/>
    <mergeCell ref="AI9:AJ9"/>
    <mergeCell ref="Y8:Z8"/>
    <mergeCell ref="AA8:AB8"/>
    <mergeCell ref="AC8:AD8"/>
    <mergeCell ref="AE8:AF8"/>
    <mergeCell ref="AG8:AH8"/>
    <mergeCell ref="AI6:AJ6"/>
    <mergeCell ref="Y7:Z7"/>
    <mergeCell ref="AA7:AB7"/>
    <mergeCell ref="AC7:AD7"/>
    <mergeCell ref="AE7:AF7"/>
    <mergeCell ref="AG7:AH7"/>
    <mergeCell ref="AI7:AJ7"/>
    <mergeCell ref="Y6:Z6"/>
    <mergeCell ref="AA6:AB6"/>
    <mergeCell ref="AC6:AD6"/>
    <mergeCell ref="AE6:AF6"/>
    <mergeCell ref="AG6:AH6"/>
    <mergeCell ref="AI4:AJ4"/>
    <mergeCell ref="Y5:Z5"/>
    <mergeCell ref="AA5:AB5"/>
    <mergeCell ref="AC5:AD5"/>
    <mergeCell ref="AE5:AF5"/>
    <mergeCell ref="AG5:AH5"/>
    <mergeCell ref="AI5:AJ5"/>
    <mergeCell ref="Y4:Z4"/>
    <mergeCell ref="AA4:AB4"/>
    <mergeCell ref="AC4:AD4"/>
    <mergeCell ref="AE4:AF4"/>
    <mergeCell ref="AG4:AH4"/>
    <mergeCell ref="BW9:BX9"/>
    <mergeCell ref="BY9:BZ9"/>
    <mergeCell ref="CA9:CB9"/>
    <mergeCell ref="CC9:CD9"/>
    <mergeCell ref="CE9:CF9"/>
    <mergeCell ref="BW8:BX8"/>
    <mergeCell ref="BY8:BZ8"/>
    <mergeCell ref="CA8:CB8"/>
    <mergeCell ref="CC8:CD8"/>
    <mergeCell ref="CE8:CF8"/>
    <mergeCell ref="BW10:BX10"/>
    <mergeCell ref="BY10:BZ10"/>
    <mergeCell ref="CA10:CB10"/>
    <mergeCell ref="CC10:CD10"/>
    <mergeCell ref="CE10:CF10"/>
    <mergeCell ref="BW7:BX7"/>
    <mergeCell ref="BY7:BZ7"/>
    <mergeCell ref="CA7:CB7"/>
    <mergeCell ref="CC7:CD7"/>
    <mergeCell ref="CE7:CF7"/>
    <mergeCell ref="BW6:BX6"/>
    <mergeCell ref="BY6:BZ6"/>
    <mergeCell ref="CA6:CB6"/>
    <mergeCell ref="CC6:CD6"/>
    <mergeCell ref="CE6:CF6"/>
    <mergeCell ref="BW5:BX5"/>
    <mergeCell ref="BY5:BZ5"/>
    <mergeCell ref="CA5:CB5"/>
    <mergeCell ref="CC5:CD5"/>
    <mergeCell ref="CE5:CF5"/>
    <mergeCell ref="BW4:BX4"/>
    <mergeCell ref="BY4:BZ4"/>
    <mergeCell ref="CA4:CB4"/>
    <mergeCell ref="CC4:CD4"/>
    <mergeCell ref="CE4:CF4"/>
    <mergeCell ref="BM10:BN10"/>
    <mergeCell ref="BO10:BP10"/>
    <mergeCell ref="BQ10:BR10"/>
    <mergeCell ref="BS10:BT10"/>
    <mergeCell ref="BU4:BV4"/>
    <mergeCell ref="BU5:BV5"/>
    <mergeCell ref="BU6:BV6"/>
    <mergeCell ref="BU7:BV7"/>
    <mergeCell ref="BU10:BV10"/>
    <mergeCell ref="BU8:BV8"/>
    <mergeCell ref="BU9:BV9"/>
    <mergeCell ref="BM8:BN8"/>
    <mergeCell ref="BO8:BP8"/>
    <mergeCell ref="BQ8:BR8"/>
    <mergeCell ref="BS8:BT8"/>
    <mergeCell ref="BI9:BJ9"/>
    <mergeCell ref="BK9:BL9"/>
    <mergeCell ref="BM9:BN9"/>
    <mergeCell ref="BO9:BP9"/>
    <mergeCell ref="BQ9:BR9"/>
    <mergeCell ref="BS9:BT9"/>
    <mergeCell ref="BM6:BN6"/>
    <mergeCell ref="BO6:BP6"/>
    <mergeCell ref="BQ6:BR6"/>
    <mergeCell ref="BS6:BT6"/>
    <mergeCell ref="BI7:BJ7"/>
    <mergeCell ref="BK7:BL7"/>
    <mergeCell ref="BM7:BN7"/>
    <mergeCell ref="BO7:BP7"/>
    <mergeCell ref="BQ7:BR7"/>
    <mergeCell ref="BS7:BT7"/>
    <mergeCell ref="BM4:BN4"/>
    <mergeCell ref="BO4:BP4"/>
    <mergeCell ref="BQ4:BR4"/>
    <mergeCell ref="BS4:BT4"/>
    <mergeCell ref="BI5:BJ5"/>
    <mergeCell ref="BK5:BL5"/>
    <mergeCell ref="BM5:BN5"/>
    <mergeCell ref="BO5:BP5"/>
    <mergeCell ref="BQ5:BR5"/>
    <mergeCell ref="BS5:BT5"/>
    <mergeCell ref="BC10:BD10"/>
    <mergeCell ref="BE10:BF10"/>
    <mergeCell ref="BG10:BH10"/>
    <mergeCell ref="BI4:BJ4"/>
    <mergeCell ref="BK4:BL4"/>
    <mergeCell ref="BI6:BJ6"/>
    <mergeCell ref="BK6:BL6"/>
    <mergeCell ref="BI8:BJ8"/>
    <mergeCell ref="BK8:BL8"/>
    <mergeCell ref="BI10:BJ10"/>
    <mergeCell ref="BK10:BL10"/>
    <mergeCell ref="BG8:BH8"/>
    <mergeCell ref="AW9:AX9"/>
    <mergeCell ref="AY9:AZ9"/>
    <mergeCell ref="BA9:BB9"/>
    <mergeCell ref="BC9:BD9"/>
    <mergeCell ref="BE9:BF9"/>
    <mergeCell ref="BG9:BH9"/>
    <mergeCell ref="BG6:BH6"/>
    <mergeCell ref="AW7:AX7"/>
    <mergeCell ref="AY7:AZ7"/>
    <mergeCell ref="BA7:BB7"/>
    <mergeCell ref="BC7:BD7"/>
    <mergeCell ref="BE7:BF7"/>
    <mergeCell ref="BG7:BH7"/>
    <mergeCell ref="BG4:BH4"/>
    <mergeCell ref="AW5:AX5"/>
    <mergeCell ref="AY5:AZ5"/>
    <mergeCell ref="BA5:BB5"/>
    <mergeCell ref="BC5:BD5"/>
    <mergeCell ref="BE5:BF5"/>
    <mergeCell ref="BG5:BH5"/>
    <mergeCell ref="AQ8:AR8"/>
    <mergeCell ref="AS8:AT8"/>
    <mergeCell ref="AU8:AV8"/>
    <mergeCell ref="BC4:BD4"/>
    <mergeCell ref="BE4:BF4"/>
    <mergeCell ref="BC6:BD6"/>
    <mergeCell ref="BE6:BF6"/>
    <mergeCell ref="BC8:BD8"/>
    <mergeCell ref="BE8:BF8"/>
    <mergeCell ref="AU10:AV10"/>
    <mergeCell ref="AW4:AX4"/>
    <mergeCell ref="AY4:AZ4"/>
    <mergeCell ref="BA4:BB4"/>
    <mergeCell ref="AW6:AX6"/>
    <mergeCell ref="AY6:AZ6"/>
    <mergeCell ref="BA6:BB6"/>
    <mergeCell ref="AW8:AX8"/>
    <mergeCell ref="AY8:AZ8"/>
    <mergeCell ref="BA8:BB8"/>
    <mergeCell ref="AW10:AX10"/>
    <mergeCell ref="AY10:AZ10"/>
    <mergeCell ref="BA10:BB10"/>
    <mergeCell ref="AK10:AL10"/>
    <mergeCell ref="AM10:AN10"/>
    <mergeCell ref="AO10:AP10"/>
    <mergeCell ref="AQ10:AR10"/>
    <mergeCell ref="AS10:AT10"/>
    <mergeCell ref="AU9:AV9"/>
    <mergeCell ref="AK6:AL6"/>
    <mergeCell ref="AM6:AN6"/>
    <mergeCell ref="AO6:AP6"/>
    <mergeCell ref="AQ6:AR6"/>
    <mergeCell ref="AS6:AT6"/>
    <mergeCell ref="AU6:AV6"/>
    <mergeCell ref="AK7:AL7"/>
    <mergeCell ref="AM7:AN7"/>
    <mergeCell ref="AO7:AP7"/>
    <mergeCell ref="AQ7:AR7"/>
    <mergeCell ref="AS7:AT7"/>
    <mergeCell ref="AU7:AV7"/>
    <mergeCell ref="AK8:AL8"/>
    <mergeCell ref="AM8:AN8"/>
    <mergeCell ref="AO8:AP8"/>
    <mergeCell ref="AK9:AL9"/>
    <mergeCell ref="AM9:AN9"/>
    <mergeCell ref="AO9:AP9"/>
    <mergeCell ref="AQ9:AR9"/>
    <mergeCell ref="AS9:AT9"/>
    <mergeCell ref="AU4:AV4"/>
    <mergeCell ref="AK5:AL5"/>
    <mergeCell ref="AM5:AN5"/>
    <mergeCell ref="AO5:AP5"/>
    <mergeCell ref="AQ5:AR5"/>
    <mergeCell ref="AS5:AT5"/>
    <mergeCell ref="AU5:AV5"/>
    <mergeCell ref="AK4:AL4"/>
    <mergeCell ref="AM4:AN4"/>
    <mergeCell ref="AO4:AP4"/>
    <mergeCell ref="AQ4:AR4"/>
    <mergeCell ref="AS4:AT4"/>
    <mergeCell ref="W5:X5"/>
    <mergeCell ref="W4:X4"/>
    <mergeCell ref="D4:E4"/>
    <mergeCell ref="M4:N4"/>
    <mergeCell ref="O4:P4"/>
    <mergeCell ref="M5:N5"/>
    <mergeCell ref="O5:P5"/>
    <mergeCell ref="Q5:R5"/>
    <mergeCell ref="S5:T5"/>
    <mergeCell ref="U5:V5"/>
    <mergeCell ref="Q4:R4"/>
    <mergeCell ref="S4:T4"/>
    <mergeCell ref="U4:V4"/>
    <mergeCell ref="D7:E7"/>
    <mergeCell ref="M7:N7"/>
    <mergeCell ref="O7:P7"/>
    <mergeCell ref="Q7:R7"/>
    <mergeCell ref="S7:T7"/>
    <mergeCell ref="U7:V7"/>
    <mergeCell ref="D6:E6"/>
    <mergeCell ref="M6:N6"/>
    <mergeCell ref="O6:P6"/>
    <mergeCell ref="Q6:R6"/>
    <mergeCell ref="D5:E5"/>
    <mergeCell ref="F5:G5"/>
    <mergeCell ref="H5:I5"/>
    <mergeCell ref="U9:V9"/>
    <mergeCell ref="W9:X9"/>
    <mergeCell ref="S6:T6"/>
    <mergeCell ref="U6:V6"/>
    <mergeCell ref="D8:E8"/>
    <mergeCell ref="M8:N8"/>
    <mergeCell ref="O8:P8"/>
    <mergeCell ref="Q8:R8"/>
    <mergeCell ref="S8:T8"/>
    <mergeCell ref="U8:V8"/>
    <mergeCell ref="W8:X8"/>
    <mergeCell ref="W7:X7"/>
    <mergeCell ref="W6:X6"/>
    <mergeCell ref="D9:E9"/>
    <mergeCell ref="M9:N9"/>
    <mergeCell ref="O9:P9"/>
    <mergeCell ref="Q9:R9"/>
    <mergeCell ref="S9:T9"/>
    <mergeCell ref="U10:V10"/>
    <mergeCell ref="W10:X10"/>
    <mergeCell ref="D10:E10"/>
    <mergeCell ref="H10:I10"/>
    <mergeCell ref="M10:N10"/>
    <mergeCell ref="O10:P10"/>
    <mergeCell ref="Q10:R10"/>
    <mergeCell ref="S10:T10"/>
    <mergeCell ref="D19:E19"/>
    <mergeCell ref="D11:E11"/>
    <mergeCell ref="D12:E12"/>
    <mergeCell ref="F12:G12"/>
    <mergeCell ref="D13:E13"/>
    <mergeCell ref="D14:E14"/>
    <mergeCell ref="D15:E15"/>
    <mergeCell ref="D16:E16"/>
    <mergeCell ref="D17:E17"/>
    <mergeCell ref="D18:E18"/>
    <mergeCell ref="D31:E31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43:E43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55:E55"/>
    <mergeCell ref="D44:E44"/>
    <mergeCell ref="D45:E45"/>
    <mergeCell ref="D46:E46"/>
    <mergeCell ref="D47:E47"/>
    <mergeCell ref="D48:E48"/>
    <mergeCell ref="D49:E49"/>
    <mergeCell ref="D50:E50"/>
    <mergeCell ref="D51:E51"/>
    <mergeCell ref="D52:E52"/>
    <mergeCell ref="D53:E53"/>
    <mergeCell ref="D54:E54"/>
    <mergeCell ref="D60:E60"/>
    <mergeCell ref="D61:E61"/>
    <mergeCell ref="D56:E56"/>
    <mergeCell ref="D57:E57"/>
    <mergeCell ref="F57:G57"/>
    <mergeCell ref="D58:E58"/>
    <mergeCell ref="F58:G58"/>
    <mergeCell ref="D59:E59"/>
    <mergeCell ref="F59:G59"/>
  </mergeCells>
  <phoneticPr fontId="3"/>
  <conditionalFormatting sqref="I11:I61 N11:N61 P11:P61 R11:R61 T11:T61 Z11:Z61 AB11:AB61 AD11:AD61 AF11:AF61">
    <cfRule type="cellIs" dxfId="197" priority="107" operator="equal">
      <formula>$I$7</formula>
    </cfRule>
  </conditionalFormatting>
  <conditionalFormatting sqref="V11:V61 AH11:AH61">
    <cfRule type="cellIs" dxfId="196" priority="89" operator="equal">
      <formula>$I$7</formula>
    </cfRule>
  </conditionalFormatting>
  <conditionalFormatting sqref="X11:X61 AJ11:AJ61">
    <cfRule type="cellIs" dxfId="195" priority="87" operator="equal">
      <formula>$I$7</formula>
    </cfRule>
  </conditionalFormatting>
  <conditionalFormatting sqref="Z11:Z61 AB11:AB61 AD11:AD61 AF11:AF61 I11:I61 N11:N61 P11:P61 R11:R61 T11:T61">
    <cfRule type="cellIs" dxfId="194" priority="106" operator="equal">
      <formula>$I$8</formula>
    </cfRule>
  </conditionalFormatting>
  <conditionalFormatting sqref="Z11:Z61">
    <cfRule type="cellIs" dxfId="193" priority="84" operator="equal">
      <formula>$I$7</formula>
    </cfRule>
    <cfRule type="cellIs" dxfId="192" priority="83" operator="equal">
      <formula>$I$8</formula>
    </cfRule>
  </conditionalFormatting>
  <conditionalFormatting sqref="AB11:AB61">
    <cfRule type="cellIs" dxfId="191" priority="82" operator="equal">
      <formula>$I$7</formula>
    </cfRule>
    <cfRule type="cellIs" dxfId="190" priority="81" operator="equal">
      <formula>$I$8</formula>
    </cfRule>
  </conditionalFormatting>
  <conditionalFormatting sqref="AD11:AD61">
    <cfRule type="cellIs" dxfId="189" priority="80" operator="equal">
      <formula>$I$7</formula>
    </cfRule>
    <cfRule type="cellIs" dxfId="188" priority="79" operator="equal">
      <formula>$I$8</formula>
    </cfRule>
  </conditionalFormatting>
  <conditionalFormatting sqref="AF11:AF61">
    <cfRule type="cellIs" dxfId="187" priority="78" operator="equal">
      <formula>$I$7</formula>
    </cfRule>
    <cfRule type="cellIs" dxfId="186" priority="77" operator="equal">
      <formula>$I$8</formula>
    </cfRule>
  </conditionalFormatting>
  <conditionalFormatting sqref="AH11:AH61 V11:V61">
    <cfRule type="cellIs" dxfId="185" priority="88" operator="equal">
      <formula>$I$8</formula>
    </cfRule>
  </conditionalFormatting>
  <conditionalFormatting sqref="AH11:AH61">
    <cfRule type="cellIs" dxfId="184" priority="76" operator="equal">
      <formula>$I$7</formula>
    </cfRule>
    <cfRule type="cellIs" dxfId="183" priority="75" operator="equal">
      <formula>$I$8</formula>
    </cfRule>
  </conditionalFormatting>
  <conditionalFormatting sqref="AJ11:AJ61 X11:X61">
    <cfRule type="cellIs" dxfId="182" priority="86" operator="equal">
      <formula>$I$8</formula>
    </cfRule>
  </conditionalFormatting>
  <conditionalFormatting sqref="AJ11:AJ61">
    <cfRule type="cellIs" dxfId="181" priority="74" operator="equal">
      <formula>$I$7</formula>
    </cfRule>
    <cfRule type="cellIs" dxfId="180" priority="73" operator="equal">
      <formula>$I$8</formula>
    </cfRule>
  </conditionalFormatting>
  <conditionalFormatting sqref="AL11:AL61">
    <cfRule type="cellIs" dxfId="179" priority="48" operator="equal">
      <formula>$I$7</formula>
    </cfRule>
    <cfRule type="cellIs" dxfId="178" priority="47" operator="equal">
      <formula>$I$8</formula>
    </cfRule>
  </conditionalFormatting>
  <conditionalFormatting sqref="AN11:AN61">
    <cfRule type="cellIs" dxfId="177" priority="46" operator="equal">
      <formula>$I$7</formula>
    </cfRule>
    <cfRule type="cellIs" dxfId="176" priority="45" operator="equal">
      <formula>$I$8</formula>
    </cfRule>
  </conditionalFormatting>
  <conditionalFormatting sqref="AP11:AP61">
    <cfRule type="cellIs" dxfId="175" priority="44" operator="equal">
      <formula>$I$7</formula>
    </cfRule>
    <cfRule type="cellIs" dxfId="174" priority="43" operator="equal">
      <formula>$I$8</formula>
    </cfRule>
  </conditionalFormatting>
  <conditionalFormatting sqref="AR11:AR61">
    <cfRule type="cellIs" dxfId="173" priority="41" operator="equal">
      <formula>$I$8</formula>
    </cfRule>
    <cfRule type="cellIs" dxfId="172" priority="42" operator="equal">
      <formula>$I$7</formula>
    </cfRule>
  </conditionalFormatting>
  <conditionalFormatting sqref="AT11:AT61">
    <cfRule type="cellIs" dxfId="171" priority="40" operator="equal">
      <formula>$I$7</formula>
    </cfRule>
    <cfRule type="cellIs" dxfId="170" priority="39" operator="equal">
      <formula>$I$8</formula>
    </cfRule>
  </conditionalFormatting>
  <conditionalFormatting sqref="AV11:AV61">
    <cfRule type="cellIs" dxfId="169" priority="38" operator="equal">
      <formula>$I$7</formula>
    </cfRule>
    <cfRule type="cellIs" dxfId="168" priority="37" operator="equal">
      <formula>$I$8</formula>
    </cfRule>
  </conditionalFormatting>
  <conditionalFormatting sqref="AX11:AX61">
    <cfRule type="cellIs" dxfId="167" priority="36" operator="equal">
      <formula>$I$7</formula>
    </cfRule>
    <cfRule type="cellIs" dxfId="166" priority="35" operator="equal">
      <formula>$I$8</formula>
    </cfRule>
  </conditionalFormatting>
  <conditionalFormatting sqref="AZ11:AZ61">
    <cfRule type="cellIs" dxfId="165" priority="33" operator="equal">
      <formula>$I$8</formula>
    </cfRule>
    <cfRule type="cellIs" dxfId="164" priority="34" operator="equal">
      <formula>$I$7</formula>
    </cfRule>
  </conditionalFormatting>
  <conditionalFormatting sqref="BB11:BB61">
    <cfRule type="cellIs" dxfId="163" priority="32" operator="equal">
      <formula>$I$7</formula>
    </cfRule>
    <cfRule type="cellIs" dxfId="162" priority="31" operator="equal">
      <formula>$I$8</formula>
    </cfRule>
  </conditionalFormatting>
  <conditionalFormatting sqref="BD11:BD61">
    <cfRule type="cellIs" dxfId="161" priority="30" operator="equal">
      <formula>$I$7</formula>
    </cfRule>
    <cfRule type="cellIs" dxfId="160" priority="29" operator="equal">
      <formula>$I$8</formula>
    </cfRule>
  </conditionalFormatting>
  <conditionalFormatting sqref="BF11:BF61">
    <cfRule type="cellIs" dxfId="159" priority="28" operator="equal">
      <formula>$I$7</formula>
    </cfRule>
    <cfRule type="cellIs" dxfId="158" priority="27" operator="equal">
      <formula>$I$8</formula>
    </cfRule>
  </conditionalFormatting>
  <conditionalFormatting sqref="BH11:BH61">
    <cfRule type="cellIs" dxfId="157" priority="25" operator="equal">
      <formula>$I$8</formula>
    </cfRule>
    <cfRule type="cellIs" dxfId="156" priority="26" operator="equal">
      <formula>$I$7</formula>
    </cfRule>
  </conditionalFormatting>
  <conditionalFormatting sqref="BJ11:BJ61">
    <cfRule type="cellIs" dxfId="155" priority="24" operator="equal">
      <formula>$I$7</formula>
    </cfRule>
    <cfRule type="cellIs" dxfId="154" priority="23" operator="equal">
      <formula>$I$8</formula>
    </cfRule>
  </conditionalFormatting>
  <conditionalFormatting sqref="BL11:BL61">
    <cfRule type="cellIs" dxfId="153" priority="22" operator="equal">
      <formula>$I$7</formula>
    </cfRule>
    <cfRule type="cellIs" dxfId="152" priority="21" operator="equal">
      <formula>$I$8</formula>
    </cfRule>
  </conditionalFormatting>
  <conditionalFormatting sqref="BN11:BN61">
    <cfRule type="cellIs" dxfId="151" priority="20" operator="equal">
      <formula>$I$7</formula>
    </cfRule>
    <cfRule type="cellIs" dxfId="150" priority="19" operator="equal">
      <formula>$I$8</formula>
    </cfRule>
  </conditionalFormatting>
  <conditionalFormatting sqref="BP11:BP61">
    <cfRule type="cellIs" dxfId="149" priority="18" operator="equal">
      <formula>$I$7</formula>
    </cfRule>
    <cfRule type="cellIs" dxfId="148" priority="17" operator="equal">
      <formula>$I$8</formula>
    </cfRule>
  </conditionalFormatting>
  <conditionalFormatting sqref="BR11:BR61">
    <cfRule type="cellIs" dxfId="147" priority="16" operator="equal">
      <formula>$I$7</formula>
    </cfRule>
    <cfRule type="cellIs" dxfId="146" priority="15" operator="equal">
      <formula>$I$8</formula>
    </cfRule>
  </conditionalFormatting>
  <conditionalFormatting sqref="BT11:BT61">
    <cfRule type="cellIs" dxfId="145" priority="14" operator="equal">
      <formula>$I$7</formula>
    </cfRule>
    <cfRule type="cellIs" dxfId="144" priority="13" operator="equal">
      <formula>$I$8</formula>
    </cfRule>
  </conditionalFormatting>
  <conditionalFormatting sqref="BV11:BV61">
    <cfRule type="cellIs" dxfId="143" priority="12" operator="equal">
      <formula>$I$7</formula>
    </cfRule>
    <cfRule type="cellIs" dxfId="142" priority="11" operator="equal">
      <formula>$I$8</formula>
    </cfRule>
  </conditionalFormatting>
  <conditionalFormatting sqref="BX11:BX61">
    <cfRule type="cellIs" dxfId="141" priority="10" operator="equal">
      <formula>$I$7</formula>
    </cfRule>
    <cfRule type="cellIs" dxfId="140" priority="9" operator="equal">
      <formula>$I$8</formula>
    </cfRule>
  </conditionalFormatting>
  <conditionalFormatting sqref="BZ11:BZ61">
    <cfRule type="cellIs" dxfId="139" priority="8" operator="equal">
      <formula>$I$7</formula>
    </cfRule>
    <cfRule type="cellIs" dxfId="138" priority="7" operator="equal">
      <formula>$I$8</formula>
    </cfRule>
  </conditionalFormatting>
  <conditionalFormatting sqref="CB11:CB61">
    <cfRule type="cellIs" dxfId="137" priority="6" operator="equal">
      <formula>$I$7</formula>
    </cfRule>
    <cfRule type="cellIs" dxfId="136" priority="5" operator="equal">
      <formula>$I$8</formula>
    </cfRule>
  </conditionalFormatting>
  <conditionalFormatting sqref="CD11:CD61">
    <cfRule type="cellIs" dxfId="135" priority="4" operator="equal">
      <formula>$I$7</formula>
    </cfRule>
    <cfRule type="cellIs" dxfId="134" priority="3" operator="equal">
      <formula>$I$8</formula>
    </cfRule>
  </conditionalFormatting>
  <conditionalFormatting sqref="CF11:CF61">
    <cfRule type="cellIs" dxfId="133" priority="1" operator="equal">
      <formula>$I$8</formula>
    </cfRule>
    <cfRule type="cellIs" dxfId="132" priority="2" operator="equal">
      <formula>$I$7</formula>
    </cfRule>
  </conditionalFormatting>
  <pageMargins left="0.78740157480314965" right="0" top="0.39370078740157483" bottom="0" header="0" footer="0"/>
  <pageSetup paperSize="8" scale="93" orientation="landscape" r:id="rId1"/>
  <headerFooter alignWithMargins="0"/>
  <colBreaks count="1" manualBreakCount="1">
    <brk id="24" max="16383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5B47B-3884-47C4-A31B-C2916C5FD5EA}">
  <sheetPr>
    <tabColor rgb="FF66FFFF"/>
  </sheetPr>
  <dimension ref="A1:CL62"/>
  <sheetViews>
    <sheetView showGridLines="0" view="pageBreakPreview" zoomScaleNormal="100" zoomScaleSheetLayoutView="100" workbookViewId="0">
      <pane xSplit="12" ySplit="10" topLeftCell="M11" activePane="bottomRight" state="frozen"/>
      <selection activeCell="Q24" sqref="Q24"/>
      <selection pane="topRight" activeCell="Q24" sqref="Q24"/>
      <selection pane="bottomLeft" activeCell="Q24" sqref="Q24"/>
      <selection pane="bottomRight" activeCell="M6" sqref="M6:N6"/>
    </sheetView>
  </sheetViews>
  <sheetFormatPr defaultColWidth="1.625" defaultRowHeight="13.5"/>
  <cols>
    <col min="1" max="1" width="2.75" style="110" customWidth="1"/>
    <col min="2" max="2" width="6" style="112" bestFit="1" customWidth="1"/>
    <col min="3" max="3" width="6" style="112" customWidth="1"/>
    <col min="4" max="4" width="10.625" style="110" customWidth="1"/>
    <col min="5" max="5" width="22.625" style="110" customWidth="1"/>
    <col min="6" max="7" width="8.625" style="110" customWidth="1"/>
    <col min="8" max="8" width="14.625" style="110" customWidth="1"/>
    <col min="9" max="9" width="2.125" style="113" customWidth="1"/>
    <col min="10" max="11" width="14.625" style="110" customWidth="1"/>
    <col min="12" max="12" width="8.625" style="110" customWidth="1"/>
    <col min="13" max="13" width="16.625" style="110" customWidth="1"/>
    <col min="14" max="14" width="2.125" style="110" customWidth="1"/>
    <col min="15" max="15" width="16.625" style="110" customWidth="1"/>
    <col min="16" max="16" width="2.125" style="110" customWidth="1"/>
    <col min="17" max="17" width="16.625" style="110" customWidth="1"/>
    <col min="18" max="18" width="2.125" style="110" customWidth="1"/>
    <col min="19" max="19" width="16.625" style="110" customWidth="1"/>
    <col min="20" max="20" width="2.125" style="110" customWidth="1"/>
    <col min="21" max="21" width="16.625" style="110" customWidth="1"/>
    <col min="22" max="22" width="2.125" style="110" customWidth="1"/>
    <col min="23" max="23" width="16.625" style="110" customWidth="1"/>
    <col min="24" max="24" width="2.125" style="110" customWidth="1"/>
    <col min="25" max="25" width="16.625" style="110" customWidth="1"/>
    <col min="26" max="26" width="2.125" style="110" customWidth="1"/>
    <col min="27" max="27" width="16.625" style="110" customWidth="1"/>
    <col min="28" max="28" width="2.125" style="110" customWidth="1"/>
    <col min="29" max="29" width="16.625" style="110" customWidth="1"/>
    <col min="30" max="30" width="2.125" style="110" customWidth="1"/>
    <col min="31" max="31" width="16.625" style="110" customWidth="1"/>
    <col min="32" max="32" width="2.125" style="110" customWidth="1"/>
    <col min="33" max="33" width="16.625" style="110" customWidth="1"/>
    <col min="34" max="34" width="2.125" style="110" customWidth="1"/>
    <col min="35" max="35" width="16.625" style="110" customWidth="1"/>
    <col min="36" max="36" width="2.125" style="110" customWidth="1"/>
    <col min="37" max="37" width="16.625" style="110" customWidth="1"/>
    <col min="38" max="38" width="1.625" style="110" customWidth="1"/>
    <col min="39" max="39" width="16.625" style="110" customWidth="1"/>
    <col min="40" max="40" width="1.625" style="110" customWidth="1"/>
    <col min="41" max="41" width="16.625" style="110" customWidth="1"/>
    <col min="42" max="42" width="1.625" style="110" customWidth="1"/>
    <col min="43" max="43" width="16.625" style="110" customWidth="1"/>
    <col min="44" max="44" width="1.625" style="110" customWidth="1"/>
    <col min="45" max="45" width="16.625" style="110" customWidth="1"/>
    <col min="46" max="46" width="1.625" style="110" customWidth="1"/>
    <col min="47" max="47" width="16.625" style="110" customWidth="1"/>
    <col min="48" max="48" width="1.625" style="110" customWidth="1"/>
    <col min="49" max="49" width="16.625" style="110" customWidth="1"/>
    <col min="50" max="50" width="1.625" style="110" customWidth="1"/>
    <col min="51" max="51" width="16.625" style="110" customWidth="1"/>
    <col min="52" max="52" width="1.625" style="110" customWidth="1"/>
    <col min="53" max="53" width="16.625" style="110" customWidth="1"/>
    <col min="54" max="54" width="1.625" style="110" customWidth="1"/>
    <col min="55" max="55" width="16.625" style="110" customWidth="1"/>
    <col min="56" max="56" width="1.625" style="110" customWidth="1"/>
    <col min="57" max="57" width="16.625" style="110" customWidth="1"/>
    <col min="58" max="58" width="1.625" style="110" customWidth="1"/>
    <col min="59" max="59" width="16.625" style="110" customWidth="1"/>
    <col min="60" max="60" width="1.625" style="110" customWidth="1"/>
    <col min="61" max="61" width="16.625" style="110" customWidth="1"/>
    <col min="62" max="62" width="1.625" style="110" customWidth="1"/>
    <col min="63" max="63" width="16.625" style="110" customWidth="1"/>
    <col min="64" max="64" width="1.625" style="110" customWidth="1"/>
    <col min="65" max="65" width="16.625" style="110" customWidth="1"/>
    <col min="66" max="66" width="1.625" style="110" customWidth="1"/>
    <col min="67" max="67" width="16.625" style="110" customWidth="1"/>
    <col min="68" max="68" width="1.625" style="110" customWidth="1"/>
    <col min="69" max="69" width="16.625" style="110" customWidth="1"/>
    <col min="70" max="70" width="1.625" style="110" customWidth="1"/>
    <col min="71" max="71" width="16.625" style="110" customWidth="1"/>
    <col min="72" max="72" width="1.625" style="110" customWidth="1"/>
    <col min="73" max="73" width="16.625" style="110" customWidth="1"/>
    <col min="74" max="74" width="1.625" style="110" customWidth="1"/>
    <col min="75" max="75" width="16.625" style="110" customWidth="1"/>
    <col min="76" max="76" width="1.625" style="110" customWidth="1"/>
    <col min="77" max="77" width="16.625" style="110" customWidth="1"/>
    <col min="78" max="78" width="1.625" style="110" customWidth="1"/>
    <col min="79" max="79" width="16.625" style="110" customWidth="1"/>
    <col min="80" max="80" width="1.625" style="110" customWidth="1"/>
    <col min="81" max="81" width="16.625" style="110" customWidth="1"/>
    <col min="82" max="82" width="1.625" style="110" customWidth="1"/>
    <col min="83" max="83" width="16.625" style="110" customWidth="1"/>
    <col min="84" max="84" width="1.625" style="110" customWidth="1"/>
    <col min="85" max="85" width="16.625" style="110" customWidth="1"/>
    <col min="86" max="86" width="1.625" style="110" customWidth="1"/>
    <col min="87" max="87" width="16.625" style="110" customWidth="1"/>
    <col min="88" max="88" width="1.625" style="110" customWidth="1"/>
    <col min="89" max="89" width="16.625" style="110" customWidth="1"/>
    <col min="90" max="90" width="1.625" style="110" customWidth="1"/>
    <col min="91" max="91" width="17.125" style="3" customWidth="1"/>
    <col min="92" max="92" width="1.625" style="3" customWidth="1"/>
    <col min="93" max="93" width="17.125" style="3" customWidth="1"/>
    <col min="94" max="94" width="1.625" style="3" customWidth="1"/>
    <col min="95" max="95" width="17.125" style="3" customWidth="1"/>
    <col min="96" max="96" width="1.625" style="3" customWidth="1"/>
    <col min="97" max="97" width="17.125" style="3" customWidth="1"/>
    <col min="98" max="98" width="1.625" style="3" customWidth="1"/>
    <col min="99" max="99" width="17.125" style="3" customWidth="1"/>
    <col min="100" max="100" width="1.625" style="3" customWidth="1"/>
    <col min="101" max="101" width="17.125" style="3" customWidth="1"/>
    <col min="102" max="102" width="1.625" style="3" customWidth="1"/>
    <col min="103" max="103" width="17.125" style="3" customWidth="1"/>
    <col min="104" max="104" width="1.625" style="3" customWidth="1"/>
    <col min="105" max="105" width="17.125" style="3" customWidth="1"/>
    <col min="106" max="106" width="1.625" style="3" customWidth="1"/>
    <col min="107" max="107" width="17.125" style="3" customWidth="1"/>
    <col min="108" max="108" width="1.625" style="3" customWidth="1"/>
    <col min="109" max="109" width="17.125" style="3" customWidth="1"/>
    <col min="110" max="110" width="1.625" style="3" customWidth="1"/>
    <col min="111" max="111" width="17.125" style="3" customWidth="1"/>
    <col min="112" max="112" width="1.625" style="3" customWidth="1"/>
    <col min="113" max="113" width="17.125" style="3" customWidth="1"/>
    <col min="114" max="114" width="1.625" style="3" customWidth="1"/>
    <col min="115" max="115" width="17.125" style="3" customWidth="1"/>
    <col min="116" max="116" width="1.625" style="3" customWidth="1"/>
    <col min="117" max="117" width="17.125" style="3" customWidth="1"/>
    <col min="118" max="118" width="1.625" style="3" customWidth="1"/>
    <col min="119" max="119" width="17.125" style="3" customWidth="1"/>
    <col min="120" max="120" width="1.625" style="3" customWidth="1"/>
    <col min="121" max="121" width="17.125" style="3" customWidth="1"/>
    <col min="122" max="122" width="1.625" style="3" customWidth="1"/>
    <col min="123" max="123" width="17.125" style="3" customWidth="1"/>
    <col min="124" max="124" width="1.625" style="3" customWidth="1"/>
    <col min="125" max="125" width="17.125" style="3" customWidth="1"/>
    <col min="126" max="126" width="1.625" style="3" customWidth="1"/>
    <col min="127" max="127" width="17.125" style="3" customWidth="1"/>
    <col min="128" max="128" width="1.625" style="3" customWidth="1"/>
    <col min="129" max="129" width="17.125" style="3" customWidth="1"/>
    <col min="130" max="130" width="1.625" style="3" customWidth="1"/>
    <col min="131" max="131" width="17.125" style="3" customWidth="1"/>
    <col min="132" max="132" width="1.625" style="3" customWidth="1"/>
    <col min="133" max="133" width="17.125" style="3" customWidth="1"/>
    <col min="134" max="134" width="1.625" style="3" customWidth="1"/>
    <col min="135" max="135" width="17.125" style="3" customWidth="1"/>
    <col min="136" max="136" width="1.625" style="3" customWidth="1"/>
    <col min="137" max="137" width="17.125" style="3" customWidth="1"/>
    <col min="138" max="138" width="1.625" style="3" customWidth="1"/>
    <col min="139" max="139" width="17.125" style="3" customWidth="1"/>
    <col min="140" max="140" width="1.625" style="3" customWidth="1"/>
    <col min="141" max="141" width="17.125" style="3" customWidth="1"/>
    <col min="142" max="142" width="1.625" style="3" customWidth="1"/>
    <col min="143" max="143" width="17.125" style="3" customWidth="1"/>
    <col min="144" max="144" width="1.625" style="3" customWidth="1"/>
    <col min="145" max="145" width="17.125" style="3" customWidth="1"/>
    <col min="146" max="146" width="1.625" style="3" customWidth="1"/>
    <col min="147" max="147" width="17.125" style="3" customWidth="1"/>
    <col min="148" max="148" width="1.625" style="3" customWidth="1"/>
    <col min="149" max="149" width="17.125" style="3" customWidth="1"/>
    <col min="150" max="150" width="1.625" style="3" customWidth="1"/>
    <col min="151" max="151" width="17.125" style="3" customWidth="1"/>
    <col min="152" max="152" width="1.625" style="3" customWidth="1"/>
    <col min="153" max="153" width="17.125" style="3" customWidth="1"/>
    <col min="154" max="154" width="1.625" style="3" customWidth="1"/>
    <col min="155" max="155" width="17.125" style="3" customWidth="1"/>
    <col min="156" max="156" width="1.625" style="3" customWidth="1"/>
    <col min="157" max="157" width="17.125" style="3" customWidth="1"/>
    <col min="158" max="158" width="1.625" style="3" customWidth="1"/>
    <col min="159" max="159" width="17.125" style="3" customWidth="1"/>
    <col min="160" max="160" width="1.625" style="3" customWidth="1"/>
    <col min="161" max="161" width="17.125" style="3" customWidth="1"/>
    <col min="162" max="162" width="1.625" style="3" customWidth="1"/>
    <col min="163" max="163" width="17.125" style="3" customWidth="1"/>
    <col min="164" max="164" width="1.625" style="3" customWidth="1"/>
    <col min="165" max="165" width="17.125" style="3" customWidth="1"/>
    <col min="166" max="166" width="1.625" style="3" customWidth="1"/>
    <col min="167" max="167" width="17.125" style="3" customWidth="1"/>
    <col min="168" max="168" width="1.625" style="3" customWidth="1"/>
    <col min="169" max="169" width="17.125" style="3" customWidth="1"/>
    <col min="170" max="170" width="1.625" style="3" customWidth="1"/>
    <col min="171" max="171" width="17.125" style="3" customWidth="1"/>
    <col min="172" max="172" width="1.625" style="3" customWidth="1"/>
    <col min="173" max="173" width="17.125" style="3" customWidth="1"/>
    <col min="174" max="174" width="1.625" style="3" customWidth="1"/>
    <col min="175" max="175" width="17.125" style="3" customWidth="1"/>
    <col min="176" max="176" width="1.625" style="3" customWidth="1"/>
    <col min="177" max="177" width="17.125" style="3" customWidth="1"/>
    <col min="178" max="178" width="1.625" style="3" customWidth="1"/>
    <col min="179" max="179" width="17.125" style="3" customWidth="1"/>
    <col min="180" max="180" width="1.625" style="3" customWidth="1"/>
    <col min="181" max="181" width="17.125" style="3" customWidth="1"/>
    <col min="182" max="182" width="1.625" style="3" customWidth="1"/>
    <col min="183" max="183" width="17.125" style="3" customWidth="1"/>
    <col min="184" max="184" width="1.625" style="3" customWidth="1"/>
    <col min="185" max="185" width="17.125" style="3" customWidth="1"/>
    <col min="186" max="186" width="1.625" style="3" customWidth="1"/>
    <col min="187" max="187" width="17.125" style="3" customWidth="1"/>
    <col min="188" max="188" width="1.625" style="3" customWidth="1"/>
    <col min="189" max="189" width="17.125" style="3" customWidth="1"/>
    <col min="190" max="190" width="1.625" style="3" customWidth="1"/>
    <col min="191" max="191" width="17.125" style="3" customWidth="1"/>
    <col min="192" max="192" width="1.625" style="3" customWidth="1"/>
    <col min="193" max="193" width="17.125" style="3" customWidth="1"/>
    <col min="194" max="194" width="1.625" style="3" customWidth="1"/>
    <col min="195" max="195" width="17.125" style="3" customWidth="1"/>
    <col min="196" max="196" width="1.625" style="3" customWidth="1"/>
    <col min="197" max="197" width="17.125" style="3" customWidth="1"/>
    <col min="198" max="198" width="1.625" style="3" customWidth="1"/>
    <col min="199" max="199" width="17.125" style="3" customWidth="1"/>
    <col min="200" max="200" width="1.625" style="3" customWidth="1"/>
    <col min="201" max="201" width="17.125" style="3" customWidth="1"/>
    <col min="202" max="202" width="1.625" style="3" customWidth="1"/>
    <col min="203" max="203" width="17.125" style="3" customWidth="1"/>
    <col min="204" max="204" width="1.625" style="3" customWidth="1"/>
    <col min="205" max="205" width="17.125" style="3" customWidth="1"/>
    <col min="206" max="206" width="1.625" style="3" customWidth="1"/>
    <col min="207" max="207" width="17.125" style="3" customWidth="1"/>
    <col min="208" max="208" width="1.625" style="3" customWidth="1"/>
    <col min="209" max="209" width="17.125" style="3" customWidth="1"/>
    <col min="210" max="210" width="1.625" style="3" customWidth="1"/>
    <col min="211" max="211" width="17.125" style="3" customWidth="1"/>
    <col min="212" max="212" width="1.625" style="3" customWidth="1"/>
    <col min="213" max="213" width="17.125" style="3" customWidth="1"/>
    <col min="214" max="214" width="1.625" style="3" customWidth="1"/>
    <col min="215" max="215" width="17.125" style="3" customWidth="1"/>
    <col min="216" max="216" width="1.625" style="3" customWidth="1"/>
    <col min="217" max="217" width="17.125" style="3" customWidth="1"/>
    <col min="218" max="218" width="1.625" style="3" customWidth="1"/>
    <col min="219" max="219" width="17.125" style="3" customWidth="1"/>
    <col min="220" max="220" width="1.625" style="3" customWidth="1"/>
    <col min="221" max="221" width="17.125" style="3" customWidth="1"/>
    <col min="222" max="222" width="1.625" style="3" customWidth="1"/>
    <col min="223" max="223" width="17.125" style="3" customWidth="1"/>
    <col min="224" max="224" width="1.625" style="3" customWidth="1"/>
    <col min="225" max="225" width="17.125" style="3" customWidth="1"/>
    <col min="226" max="226" width="1.625" style="3" customWidth="1"/>
    <col min="227" max="227" width="17.125" style="3" customWidth="1"/>
    <col min="228" max="228" width="1.625" style="3" customWidth="1"/>
    <col min="229" max="229" width="17.125" style="3" customWidth="1"/>
    <col min="230" max="230" width="1.625" style="3" customWidth="1"/>
    <col min="231" max="231" width="17.125" style="3" customWidth="1"/>
    <col min="232" max="232" width="1.625" style="3" customWidth="1"/>
    <col min="233" max="233" width="17.125" style="3" customWidth="1"/>
    <col min="234" max="234" width="1.625" style="3" customWidth="1"/>
    <col min="235" max="235" width="17.125" style="3" customWidth="1"/>
    <col min="236" max="236" width="1.625" style="3" customWidth="1"/>
    <col min="237" max="237" width="17.125" style="3" customWidth="1"/>
    <col min="238" max="238" width="1.625" style="3" customWidth="1"/>
    <col min="239" max="239" width="17.125" style="3" customWidth="1"/>
    <col min="240" max="240" width="1.625" style="3" customWidth="1"/>
    <col min="241" max="241" width="17.125" style="3" customWidth="1"/>
    <col min="242" max="242" width="1.625" style="3" customWidth="1"/>
    <col min="243" max="243" width="17.125" style="3" customWidth="1"/>
    <col min="244" max="244" width="1.625" style="3" customWidth="1"/>
    <col min="245" max="245" width="17.125" style="3" customWidth="1"/>
    <col min="246" max="246" width="1.625" style="3" customWidth="1"/>
    <col min="247" max="247" width="17.125" style="3" customWidth="1"/>
    <col min="248" max="248" width="1.625" style="3" customWidth="1"/>
    <col min="249" max="16384" width="1.625" style="3"/>
  </cols>
  <sheetData>
    <row r="1" spans="1:90" ht="9" customHeight="1">
      <c r="A1" s="1"/>
      <c r="B1" s="2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3"/>
      <c r="O1" s="1"/>
      <c r="P1" s="3"/>
      <c r="Q1" s="1"/>
      <c r="R1" s="3"/>
      <c r="S1" s="1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</row>
    <row r="2" spans="1:90" ht="24" customHeight="1">
      <c r="A2" s="1"/>
      <c r="B2" s="2"/>
      <c r="C2" s="2"/>
      <c r="D2" s="4" t="s">
        <v>0</v>
      </c>
      <c r="E2" s="4"/>
      <c r="F2" s="4"/>
      <c r="G2" s="4"/>
      <c r="H2" s="4"/>
      <c r="I2" s="5"/>
      <c r="J2" s="4"/>
      <c r="K2" s="4"/>
      <c r="L2" s="4"/>
      <c r="M2" s="4"/>
      <c r="N2" s="3"/>
      <c r="O2" s="4"/>
      <c r="P2" s="3"/>
      <c r="Q2" s="4"/>
      <c r="R2" s="3"/>
      <c r="S2" s="4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</row>
    <row r="3" spans="1:90" ht="20.100000000000001" customHeight="1">
      <c r="A3" s="1"/>
      <c r="B3" s="2"/>
      <c r="C3" s="2"/>
      <c r="D3" s="6" t="s">
        <v>1</v>
      </c>
      <c r="E3" s="7" t="s">
        <v>2</v>
      </c>
      <c r="F3" s="8"/>
      <c r="G3" s="8"/>
      <c r="H3" s="9"/>
      <c r="I3" s="10"/>
      <c r="J3" s="9"/>
      <c r="K3" s="9"/>
      <c r="L3" s="9"/>
      <c r="M3" s="9"/>
      <c r="N3" s="3"/>
      <c r="O3" s="9"/>
      <c r="P3" s="3"/>
      <c r="Q3" s="9"/>
      <c r="R3" s="3"/>
      <c r="S3" s="9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</row>
    <row r="4" spans="1:90" ht="14.1" customHeight="1">
      <c r="A4" s="1"/>
      <c r="B4" s="2" t="s">
        <v>3</v>
      </c>
      <c r="C4" s="2" t="s">
        <v>4</v>
      </c>
      <c r="D4" s="205" t="s">
        <v>5</v>
      </c>
      <c r="E4" s="206"/>
      <c r="F4" s="11"/>
      <c r="G4" s="12"/>
      <c r="H4" s="13"/>
      <c r="I4" s="14"/>
      <c r="J4" s="11"/>
      <c r="K4" s="11"/>
      <c r="L4" s="15"/>
      <c r="M4" s="207" t="s">
        <v>193</v>
      </c>
      <c r="N4" s="199"/>
      <c r="O4" s="198" t="s">
        <v>194</v>
      </c>
      <c r="P4" s="199"/>
      <c r="Q4" s="198" t="s">
        <v>195</v>
      </c>
      <c r="R4" s="199"/>
      <c r="S4" s="198" t="s">
        <v>196</v>
      </c>
      <c r="T4" s="199"/>
      <c r="U4" s="198" t="s">
        <v>197</v>
      </c>
      <c r="V4" s="199"/>
      <c r="W4" s="198" t="s">
        <v>198</v>
      </c>
      <c r="X4" s="199"/>
      <c r="Y4" s="207" t="s">
        <v>199</v>
      </c>
      <c r="Z4" s="199"/>
      <c r="AA4" s="198" t="s">
        <v>200</v>
      </c>
      <c r="AB4" s="199"/>
      <c r="AC4" s="198" t="s">
        <v>201</v>
      </c>
      <c r="AD4" s="199"/>
      <c r="AE4" s="198" t="s">
        <v>202</v>
      </c>
      <c r="AF4" s="199"/>
      <c r="AG4" s="198" t="s">
        <v>203</v>
      </c>
      <c r="AH4" s="199"/>
      <c r="AI4" s="198" t="s">
        <v>204</v>
      </c>
      <c r="AJ4" s="199"/>
      <c r="AK4" s="188"/>
      <c r="AL4" s="188"/>
      <c r="AM4" s="188"/>
      <c r="AN4" s="188"/>
      <c r="AO4" s="188"/>
      <c r="AP4" s="188"/>
      <c r="AQ4" s="188"/>
      <c r="AR4" s="188"/>
      <c r="AS4" s="188"/>
      <c r="AT4" s="188"/>
      <c r="AU4" s="188"/>
      <c r="AV4" s="188"/>
      <c r="AW4" s="188"/>
      <c r="AX4" s="188"/>
      <c r="AY4" s="188"/>
      <c r="AZ4" s="188"/>
      <c r="BA4" s="188"/>
      <c r="BB4" s="188"/>
      <c r="BC4" s="188"/>
      <c r="BD4" s="188"/>
      <c r="BE4" s="188"/>
      <c r="BF4" s="188"/>
      <c r="BG4" s="188"/>
      <c r="BH4" s="188"/>
      <c r="BI4" s="188"/>
      <c r="BJ4" s="188"/>
      <c r="BK4" s="188"/>
      <c r="BL4" s="188"/>
      <c r="BM4" s="188"/>
      <c r="BN4" s="188"/>
      <c r="BO4" s="188"/>
      <c r="BP4" s="188"/>
      <c r="BQ4" s="188"/>
      <c r="BR4" s="188"/>
      <c r="BS4" s="188"/>
      <c r="BT4" s="188"/>
      <c r="BU4" s="188"/>
      <c r="BV4" s="188"/>
      <c r="BW4" s="188"/>
      <c r="BX4" s="188"/>
      <c r="BY4" s="188"/>
      <c r="BZ4" s="188"/>
      <c r="CA4" s="188"/>
      <c r="CB4" s="188"/>
      <c r="CC4" s="188"/>
      <c r="CD4" s="188"/>
      <c r="CE4" s="188"/>
      <c r="CF4" s="188"/>
      <c r="CG4" s="3"/>
      <c r="CH4" s="3"/>
      <c r="CI4" s="3"/>
      <c r="CJ4" s="3"/>
      <c r="CK4" s="3"/>
      <c r="CL4" s="3"/>
    </row>
    <row r="5" spans="1:90" ht="14.1" customHeight="1">
      <c r="A5" s="1"/>
      <c r="B5" s="16">
        <v>3</v>
      </c>
      <c r="C5" s="16">
        <v>1</v>
      </c>
      <c r="D5" s="194" t="s">
        <v>7</v>
      </c>
      <c r="E5" s="195"/>
      <c r="F5" s="180" t="s">
        <v>8</v>
      </c>
      <c r="G5" s="181"/>
      <c r="H5" s="202" t="s">
        <v>9</v>
      </c>
      <c r="I5" s="181"/>
      <c r="J5" s="19" t="s">
        <v>10</v>
      </c>
      <c r="K5" s="19" t="s">
        <v>11</v>
      </c>
      <c r="L5" s="21" t="s">
        <v>12</v>
      </c>
      <c r="M5" s="203" t="s">
        <v>205</v>
      </c>
      <c r="N5" s="204"/>
      <c r="O5" s="203" t="s">
        <v>97</v>
      </c>
      <c r="P5" s="204"/>
      <c r="Q5" s="203" t="s">
        <v>98</v>
      </c>
      <c r="R5" s="204"/>
      <c r="S5" s="203" t="s">
        <v>138</v>
      </c>
      <c r="T5" s="204"/>
      <c r="U5" s="203" t="s">
        <v>139</v>
      </c>
      <c r="V5" s="204"/>
      <c r="W5" s="203" t="s">
        <v>206</v>
      </c>
      <c r="X5" s="204"/>
      <c r="Y5" s="203" t="s">
        <v>175</v>
      </c>
      <c r="Z5" s="204"/>
      <c r="AA5" s="203" t="s">
        <v>141</v>
      </c>
      <c r="AB5" s="204"/>
      <c r="AC5" s="203" t="s">
        <v>207</v>
      </c>
      <c r="AD5" s="204"/>
      <c r="AE5" s="203" t="s">
        <v>143</v>
      </c>
      <c r="AF5" s="204"/>
      <c r="AG5" s="203" t="s">
        <v>144</v>
      </c>
      <c r="AH5" s="204"/>
      <c r="AI5" s="203" t="s">
        <v>145</v>
      </c>
      <c r="AJ5" s="204"/>
      <c r="AK5" s="201"/>
      <c r="AL5" s="201"/>
      <c r="AM5" s="201"/>
      <c r="AN5" s="201"/>
      <c r="AO5" s="201"/>
      <c r="AP5" s="201"/>
      <c r="AQ5" s="201"/>
      <c r="AR5" s="201"/>
      <c r="AS5" s="201"/>
      <c r="AT5" s="201"/>
      <c r="AU5" s="201"/>
      <c r="AV5" s="201"/>
      <c r="AW5" s="201"/>
      <c r="AX5" s="201"/>
      <c r="AY5" s="201"/>
      <c r="AZ5" s="201"/>
      <c r="BA5" s="201"/>
      <c r="BB5" s="201"/>
      <c r="BC5" s="201"/>
      <c r="BD5" s="201"/>
      <c r="BE5" s="201"/>
      <c r="BF5" s="201"/>
      <c r="BG5" s="201"/>
      <c r="BH5" s="201"/>
      <c r="BI5" s="201"/>
      <c r="BJ5" s="201"/>
      <c r="BK5" s="201"/>
      <c r="BL5" s="201"/>
      <c r="BM5" s="201"/>
      <c r="BN5" s="201"/>
      <c r="BO5" s="201"/>
      <c r="BP5" s="201"/>
      <c r="BQ5" s="201"/>
      <c r="BR5" s="201"/>
      <c r="BS5" s="201"/>
      <c r="BT5" s="201"/>
      <c r="BU5" s="201"/>
      <c r="BV5" s="201"/>
      <c r="BW5" s="201"/>
      <c r="BX5" s="201"/>
      <c r="BY5" s="201"/>
      <c r="BZ5" s="201"/>
      <c r="CA5" s="201"/>
      <c r="CB5" s="201"/>
      <c r="CC5" s="201"/>
      <c r="CD5" s="201"/>
      <c r="CE5" s="201"/>
      <c r="CF5" s="201"/>
      <c r="CG5" s="3"/>
      <c r="CH5" s="3"/>
      <c r="CI5" s="3"/>
      <c r="CJ5" s="3"/>
      <c r="CK5" s="3"/>
      <c r="CL5" s="3"/>
    </row>
    <row r="6" spans="1:90" ht="14.1" customHeight="1">
      <c r="A6" s="1"/>
      <c r="B6" s="16">
        <v>50</v>
      </c>
      <c r="C6" s="16">
        <v>1</v>
      </c>
      <c r="D6" s="194" t="s">
        <v>14</v>
      </c>
      <c r="E6" s="195"/>
      <c r="F6" s="17"/>
      <c r="G6" s="18"/>
      <c r="H6" s="22"/>
      <c r="I6" s="20"/>
      <c r="J6" s="17"/>
      <c r="K6" s="17"/>
      <c r="L6" s="23"/>
      <c r="M6" s="196" t="s">
        <v>295</v>
      </c>
      <c r="N6" s="175"/>
      <c r="O6" s="196" t="s">
        <v>208</v>
      </c>
      <c r="P6" s="175"/>
      <c r="Q6" s="196" t="s">
        <v>208</v>
      </c>
      <c r="R6" s="175"/>
      <c r="S6" s="196" t="s">
        <v>208</v>
      </c>
      <c r="T6" s="175"/>
      <c r="U6" s="196" t="s">
        <v>208</v>
      </c>
      <c r="V6" s="175"/>
      <c r="W6" s="196" t="s">
        <v>208</v>
      </c>
      <c r="X6" s="175"/>
      <c r="Y6" s="196" t="s">
        <v>208</v>
      </c>
      <c r="Z6" s="175"/>
      <c r="AA6" s="196" t="s">
        <v>208</v>
      </c>
      <c r="AB6" s="175"/>
      <c r="AC6" s="196" t="s">
        <v>208</v>
      </c>
      <c r="AD6" s="175"/>
      <c r="AE6" s="196" t="s">
        <v>208</v>
      </c>
      <c r="AF6" s="175"/>
      <c r="AG6" s="196" t="s">
        <v>208</v>
      </c>
      <c r="AH6" s="175"/>
      <c r="AI6" s="196" t="s">
        <v>208</v>
      </c>
      <c r="AJ6" s="175"/>
      <c r="AK6" s="188"/>
      <c r="AL6" s="188"/>
      <c r="AM6" s="188"/>
      <c r="AN6" s="188"/>
      <c r="AO6" s="188"/>
      <c r="AP6" s="188"/>
      <c r="AQ6" s="188"/>
      <c r="AR6" s="188"/>
      <c r="AS6" s="188"/>
      <c r="AT6" s="188"/>
      <c r="AU6" s="188"/>
      <c r="AV6" s="188"/>
      <c r="AW6" s="188"/>
      <c r="AX6" s="188"/>
      <c r="AY6" s="188"/>
      <c r="AZ6" s="188"/>
      <c r="BA6" s="188"/>
      <c r="BB6" s="188"/>
      <c r="BC6" s="188"/>
      <c r="BD6" s="188"/>
      <c r="BE6" s="188"/>
      <c r="BF6" s="188"/>
      <c r="BG6" s="188"/>
      <c r="BH6" s="188"/>
      <c r="BI6" s="188"/>
      <c r="BJ6" s="188"/>
      <c r="BK6" s="188"/>
      <c r="BL6" s="188"/>
      <c r="BM6" s="188"/>
      <c r="BN6" s="188"/>
      <c r="BO6" s="188"/>
      <c r="BP6" s="188"/>
      <c r="BQ6" s="188"/>
      <c r="BR6" s="188"/>
      <c r="BS6" s="188"/>
      <c r="BT6" s="188"/>
      <c r="BU6" s="188"/>
      <c r="BV6" s="188"/>
      <c r="BW6" s="188"/>
      <c r="BX6" s="188"/>
      <c r="BY6" s="188"/>
      <c r="BZ6" s="188"/>
      <c r="CA6" s="188"/>
      <c r="CB6" s="188"/>
      <c r="CC6" s="188"/>
      <c r="CD6" s="188"/>
      <c r="CE6" s="188"/>
      <c r="CF6" s="188"/>
      <c r="CG6" s="3"/>
      <c r="CH6" s="3"/>
      <c r="CI6" s="3"/>
      <c r="CJ6" s="3"/>
      <c r="CK6" s="3"/>
      <c r="CL6" s="3"/>
    </row>
    <row r="7" spans="1:90" ht="14.1" customHeight="1">
      <c r="A7" s="1"/>
      <c r="B7" s="16">
        <v>7</v>
      </c>
      <c r="C7" s="16">
        <v>1</v>
      </c>
      <c r="D7" s="194" t="s">
        <v>15</v>
      </c>
      <c r="E7" s="195"/>
      <c r="F7" s="17"/>
      <c r="G7" s="18"/>
      <c r="H7" s="24">
        <v>20</v>
      </c>
      <c r="I7" s="25" t="s">
        <v>16</v>
      </c>
      <c r="J7" s="23"/>
      <c r="K7" s="17"/>
      <c r="L7" s="23"/>
      <c r="M7" s="196" t="s">
        <v>17</v>
      </c>
      <c r="N7" s="175"/>
      <c r="O7" s="174" t="s">
        <v>17</v>
      </c>
      <c r="P7" s="175"/>
      <c r="Q7" s="196" t="s">
        <v>17</v>
      </c>
      <c r="R7" s="175"/>
      <c r="S7" s="174" t="s">
        <v>17</v>
      </c>
      <c r="T7" s="175"/>
      <c r="U7" s="196" t="s">
        <v>17</v>
      </c>
      <c r="V7" s="175"/>
      <c r="W7" s="174" t="s">
        <v>17</v>
      </c>
      <c r="X7" s="175"/>
      <c r="Y7" s="196" t="s">
        <v>17</v>
      </c>
      <c r="Z7" s="175"/>
      <c r="AA7" s="174" t="s">
        <v>17</v>
      </c>
      <c r="AB7" s="175"/>
      <c r="AC7" s="196" t="s">
        <v>17</v>
      </c>
      <c r="AD7" s="175"/>
      <c r="AE7" s="174" t="s">
        <v>17</v>
      </c>
      <c r="AF7" s="175"/>
      <c r="AG7" s="196" t="s">
        <v>17</v>
      </c>
      <c r="AH7" s="175"/>
      <c r="AI7" s="174" t="s">
        <v>17</v>
      </c>
      <c r="AJ7" s="175"/>
      <c r="AK7" s="188"/>
      <c r="AL7" s="188"/>
      <c r="AM7" s="188"/>
      <c r="AN7" s="188"/>
      <c r="AO7" s="188"/>
      <c r="AP7" s="188"/>
      <c r="AQ7" s="188"/>
      <c r="AR7" s="188"/>
      <c r="AS7" s="188"/>
      <c r="AT7" s="188"/>
      <c r="AU7" s="188"/>
      <c r="AV7" s="188"/>
      <c r="AW7" s="188"/>
      <c r="AX7" s="188"/>
      <c r="AY7" s="188"/>
      <c r="AZ7" s="188"/>
      <c r="BA7" s="188"/>
      <c r="BB7" s="188"/>
      <c r="BC7" s="188"/>
      <c r="BD7" s="188"/>
      <c r="BE7" s="188"/>
      <c r="BF7" s="188"/>
      <c r="BG7" s="188"/>
      <c r="BH7" s="188"/>
      <c r="BI7" s="188"/>
      <c r="BJ7" s="188"/>
      <c r="BK7" s="188"/>
      <c r="BL7" s="188"/>
      <c r="BM7" s="188"/>
      <c r="BN7" s="188"/>
      <c r="BO7" s="188"/>
      <c r="BP7" s="188"/>
      <c r="BQ7" s="188"/>
      <c r="BR7" s="188"/>
      <c r="BS7" s="188"/>
      <c r="BT7" s="188"/>
      <c r="BU7" s="188"/>
      <c r="BV7" s="188"/>
      <c r="BW7" s="188"/>
      <c r="BX7" s="188"/>
      <c r="BY7" s="188"/>
      <c r="BZ7" s="188"/>
      <c r="CA7" s="188"/>
      <c r="CB7" s="188"/>
      <c r="CC7" s="188"/>
      <c r="CD7" s="188"/>
      <c r="CE7" s="188"/>
      <c r="CF7" s="188"/>
      <c r="CG7" s="3"/>
      <c r="CH7" s="3"/>
      <c r="CI7" s="3"/>
      <c r="CJ7" s="3"/>
      <c r="CK7" s="3"/>
      <c r="CL7" s="3"/>
    </row>
    <row r="8" spans="1:90" ht="14.1" customHeight="1">
      <c r="A8" s="1"/>
      <c r="B8" s="16">
        <v>28</v>
      </c>
      <c r="C8" s="16">
        <v>1</v>
      </c>
      <c r="D8" s="194" t="s">
        <v>18</v>
      </c>
      <c r="E8" s="195"/>
      <c r="F8" s="17"/>
      <c r="G8" s="18"/>
      <c r="H8" s="24">
        <v>10</v>
      </c>
      <c r="I8" s="26" t="s">
        <v>19</v>
      </c>
      <c r="J8" s="23"/>
      <c r="K8" s="17"/>
      <c r="L8" s="23"/>
      <c r="M8" s="196" t="s">
        <v>109</v>
      </c>
      <c r="N8" s="175"/>
      <c r="O8" s="174" t="s">
        <v>109</v>
      </c>
      <c r="P8" s="175"/>
      <c r="Q8" s="174" t="s">
        <v>109</v>
      </c>
      <c r="R8" s="175"/>
      <c r="S8" s="174" t="s">
        <v>109</v>
      </c>
      <c r="T8" s="175"/>
      <c r="U8" s="174" t="s">
        <v>109</v>
      </c>
      <c r="V8" s="175"/>
      <c r="W8" s="174" t="s">
        <v>109</v>
      </c>
      <c r="X8" s="175"/>
      <c r="Y8" s="196" t="s">
        <v>109</v>
      </c>
      <c r="Z8" s="175"/>
      <c r="AA8" s="174" t="s">
        <v>109</v>
      </c>
      <c r="AB8" s="175"/>
      <c r="AC8" s="174" t="s">
        <v>109</v>
      </c>
      <c r="AD8" s="175"/>
      <c r="AE8" s="174" t="s">
        <v>109</v>
      </c>
      <c r="AF8" s="175"/>
      <c r="AG8" s="174" t="s">
        <v>109</v>
      </c>
      <c r="AH8" s="175"/>
      <c r="AI8" s="174" t="s">
        <v>109</v>
      </c>
      <c r="AJ8" s="175"/>
      <c r="AK8" s="188"/>
      <c r="AL8" s="188"/>
      <c r="AM8" s="188"/>
      <c r="AN8" s="188"/>
      <c r="AO8" s="188"/>
      <c r="AP8" s="188"/>
      <c r="AQ8" s="188"/>
      <c r="AR8" s="188"/>
      <c r="AS8" s="188"/>
      <c r="AT8" s="188"/>
      <c r="AU8" s="188"/>
      <c r="AV8" s="188"/>
      <c r="AW8" s="188"/>
      <c r="AX8" s="188"/>
      <c r="AY8" s="188"/>
      <c r="AZ8" s="188"/>
      <c r="BA8" s="188"/>
      <c r="BB8" s="188"/>
      <c r="BC8" s="188"/>
      <c r="BD8" s="188"/>
      <c r="BE8" s="188"/>
      <c r="BF8" s="188"/>
      <c r="BG8" s="188"/>
      <c r="BH8" s="188"/>
      <c r="BI8" s="188"/>
      <c r="BJ8" s="188"/>
      <c r="BK8" s="188"/>
      <c r="BL8" s="188"/>
      <c r="BM8" s="188"/>
      <c r="BN8" s="188"/>
      <c r="BO8" s="188"/>
      <c r="BP8" s="188"/>
      <c r="BQ8" s="188"/>
      <c r="BR8" s="188"/>
      <c r="BS8" s="188"/>
      <c r="BT8" s="188"/>
      <c r="BU8" s="188"/>
      <c r="BV8" s="188"/>
      <c r="BW8" s="188"/>
      <c r="BX8" s="188"/>
      <c r="BY8" s="188"/>
      <c r="BZ8" s="188"/>
      <c r="CA8" s="188"/>
      <c r="CB8" s="188"/>
      <c r="CC8" s="188"/>
      <c r="CD8" s="188"/>
      <c r="CE8" s="188"/>
      <c r="CF8" s="188"/>
      <c r="CG8" s="3"/>
      <c r="CH8" s="3"/>
      <c r="CI8" s="3"/>
      <c r="CJ8" s="3"/>
      <c r="CK8" s="3"/>
      <c r="CL8" s="3"/>
    </row>
    <row r="9" spans="1:90" ht="14.1" customHeight="1">
      <c r="A9" s="1"/>
      <c r="B9" s="16">
        <v>105</v>
      </c>
      <c r="C9" s="16">
        <v>1</v>
      </c>
      <c r="D9" s="194" t="s">
        <v>21</v>
      </c>
      <c r="E9" s="195"/>
      <c r="F9" s="17"/>
      <c r="G9" s="18"/>
      <c r="H9" s="27"/>
      <c r="I9" s="20"/>
      <c r="J9" s="17"/>
      <c r="K9" s="17"/>
      <c r="L9" s="23"/>
      <c r="M9" s="196" t="s">
        <v>147</v>
      </c>
      <c r="N9" s="175"/>
      <c r="O9" s="196" t="s">
        <v>147</v>
      </c>
      <c r="P9" s="175"/>
      <c r="Q9" s="196" t="s">
        <v>147</v>
      </c>
      <c r="R9" s="175"/>
      <c r="S9" s="196" t="s">
        <v>147</v>
      </c>
      <c r="T9" s="175"/>
      <c r="U9" s="196" t="s">
        <v>209</v>
      </c>
      <c r="V9" s="175"/>
      <c r="W9" s="196" t="s">
        <v>147</v>
      </c>
      <c r="X9" s="175"/>
      <c r="Y9" s="196" t="s">
        <v>147</v>
      </c>
      <c r="Z9" s="175"/>
      <c r="AA9" s="196" t="s">
        <v>147</v>
      </c>
      <c r="AB9" s="175"/>
      <c r="AC9" s="196" t="s">
        <v>147</v>
      </c>
      <c r="AD9" s="175"/>
      <c r="AE9" s="196" t="s">
        <v>147</v>
      </c>
      <c r="AF9" s="175"/>
      <c r="AG9" s="196" t="s">
        <v>110</v>
      </c>
      <c r="AH9" s="175"/>
      <c r="AI9" s="196" t="s">
        <v>147</v>
      </c>
      <c r="AJ9" s="175"/>
      <c r="AK9" s="188"/>
      <c r="AL9" s="188"/>
      <c r="AM9" s="188"/>
      <c r="AN9" s="188"/>
      <c r="AO9" s="188"/>
      <c r="AP9" s="188"/>
      <c r="AQ9" s="188"/>
      <c r="AR9" s="188"/>
      <c r="AS9" s="188"/>
      <c r="AT9" s="188"/>
      <c r="AU9" s="188"/>
      <c r="AV9" s="188"/>
      <c r="AW9" s="188"/>
      <c r="AX9" s="188"/>
      <c r="AY9" s="188"/>
      <c r="AZ9" s="188"/>
      <c r="BA9" s="188"/>
      <c r="BB9" s="188"/>
      <c r="BC9" s="188"/>
      <c r="BD9" s="188"/>
      <c r="BE9" s="188"/>
      <c r="BF9" s="188"/>
      <c r="BG9" s="188"/>
      <c r="BH9" s="188"/>
      <c r="BI9" s="188"/>
      <c r="BJ9" s="188"/>
      <c r="BK9" s="188"/>
      <c r="BL9" s="188"/>
      <c r="BM9" s="188"/>
      <c r="BN9" s="188"/>
      <c r="BO9" s="188"/>
      <c r="BP9" s="188"/>
      <c r="BQ9" s="188"/>
      <c r="BR9" s="188"/>
      <c r="BS9" s="188"/>
      <c r="BT9" s="188"/>
      <c r="BU9" s="188"/>
      <c r="BV9" s="188"/>
      <c r="BW9" s="188"/>
      <c r="BX9" s="188"/>
      <c r="BY9" s="188"/>
      <c r="BZ9" s="188"/>
      <c r="CA9" s="188"/>
      <c r="CB9" s="188"/>
      <c r="CC9" s="188"/>
      <c r="CD9" s="188"/>
      <c r="CE9" s="188"/>
      <c r="CF9" s="188"/>
      <c r="CG9" s="3"/>
      <c r="CH9" s="3"/>
      <c r="CI9" s="3"/>
      <c r="CJ9" s="3"/>
      <c r="CK9" s="3"/>
      <c r="CL9" s="3"/>
    </row>
    <row r="10" spans="1:90" ht="14.1" customHeight="1">
      <c r="A10" s="1"/>
      <c r="B10" s="16">
        <v>11</v>
      </c>
      <c r="C10" s="16"/>
      <c r="D10" s="189" t="s">
        <v>22</v>
      </c>
      <c r="E10" s="190"/>
      <c r="F10" s="28"/>
      <c r="G10" s="29"/>
      <c r="H10" s="191" t="str">
        <f>IF(L10=0,"",MAX(M10:XFD10))</f>
        <v/>
      </c>
      <c r="I10" s="192"/>
      <c r="J10" s="30" t="str">
        <f>IF(L10=0,"",MIN(M10:XFD10))</f>
        <v/>
      </c>
      <c r="K10" s="30" t="str">
        <f>IFERROR(AVERAGE(M10:XFD10),"")</f>
        <v/>
      </c>
      <c r="L10" s="173">
        <f>COUNT(M10:AJ10)</f>
        <v>0</v>
      </c>
      <c r="M10" s="193" t="s">
        <v>112</v>
      </c>
      <c r="N10" s="186"/>
      <c r="O10" s="185" t="s">
        <v>113</v>
      </c>
      <c r="P10" s="186"/>
      <c r="Q10" s="185" t="s">
        <v>210</v>
      </c>
      <c r="R10" s="186"/>
      <c r="S10" s="185" t="s">
        <v>211</v>
      </c>
      <c r="T10" s="186"/>
      <c r="U10" s="185" t="s">
        <v>212</v>
      </c>
      <c r="V10" s="186"/>
      <c r="W10" s="185" t="s">
        <v>152</v>
      </c>
      <c r="X10" s="186"/>
      <c r="Y10" s="193" t="s">
        <v>213</v>
      </c>
      <c r="Z10" s="186"/>
      <c r="AA10" s="185" t="s">
        <v>214</v>
      </c>
      <c r="AB10" s="186"/>
      <c r="AC10" s="185" t="s">
        <v>215</v>
      </c>
      <c r="AD10" s="186"/>
      <c r="AE10" s="185" t="s">
        <v>216</v>
      </c>
      <c r="AF10" s="186"/>
      <c r="AG10" s="185" t="s">
        <v>217</v>
      </c>
      <c r="AH10" s="186"/>
      <c r="AI10" s="185" t="s">
        <v>218</v>
      </c>
      <c r="AJ10" s="186"/>
      <c r="AK10" s="182"/>
      <c r="AL10" s="182"/>
      <c r="AM10" s="182"/>
      <c r="AN10" s="182"/>
      <c r="AO10" s="182"/>
      <c r="AP10" s="182"/>
      <c r="AQ10" s="182"/>
      <c r="AR10" s="182"/>
      <c r="AS10" s="182"/>
      <c r="AT10" s="182"/>
      <c r="AU10" s="182"/>
      <c r="AV10" s="182"/>
      <c r="AW10" s="182"/>
      <c r="AX10" s="182"/>
      <c r="AY10" s="182"/>
      <c r="AZ10" s="182"/>
      <c r="BA10" s="182"/>
      <c r="BB10" s="182"/>
      <c r="BC10" s="182"/>
      <c r="BD10" s="182"/>
      <c r="BE10" s="182"/>
      <c r="BF10" s="182"/>
      <c r="BG10" s="182"/>
      <c r="BH10" s="182"/>
      <c r="BI10" s="182"/>
      <c r="BJ10" s="182"/>
      <c r="BK10" s="182"/>
      <c r="BL10" s="182"/>
      <c r="BM10" s="182"/>
      <c r="BN10" s="182"/>
      <c r="BO10" s="182"/>
      <c r="BP10" s="182"/>
      <c r="BQ10" s="182"/>
      <c r="BR10" s="182"/>
      <c r="BS10" s="182"/>
      <c r="BT10" s="182"/>
      <c r="BU10" s="182"/>
      <c r="BV10" s="182"/>
      <c r="BW10" s="182"/>
      <c r="BX10" s="182"/>
      <c r="BY10" s="182"/>
      <c r="BZ10" s="182"/>
      <c r="CA10" s="182"/>
      <c r="CB10" s="182"/>
      <c r="CC10" s="182"/>
      <c r="CD10" s="182"/>
      <c r="CE10" s="182"/>
      <c r="CF10" s="182"/>
      <c r="CG10" s="3"/>
      <c r="CH10" s="3"/>
      <c r="CI10" s="3"/>
      <c r="CJ10" s="3"/>
      <c r="CK10" s="3"/>
      <c r="CL10" s="3"/>
    </row>
    <row r="11" spans="1:90" ht="14.1" customHeight="1">
      <c r="A11" s="1"/>
      <c r="B11" s="16">
        <v>200001</v>
      </c>
      <c r="C11" s="16"/>
      <c r="D11" s="183" t="s">
        <v>24</v>
      </c>
      <c r="E11" s="184"/>
      <c r="F11" s="31" t="s">
        <v>25</v>
      </c>
      <c r="G11" s="32" t="s">
        <v>26</v>
      </c>
      <c r="H11" s="33">
        <f>IF(L11=0,"",MAX(M11:XFD11))</f>
        <v>0</v>
      </c>
      <c r="I11" s="34"/>
      <c r="J11" s="35">
        <f>IF(L11=0,"",MIN(M11:XFD11))</f>
        <v>0</v>
      </c>
      <c r="K11" s="114">
        <f>IFERROR(AVERAGE(M11:XFD11),"")</f>
        <v>0</v>
      </c>
      <c r="L11" s="35">
        <f>COUNT(M11:XFD11)</f>
        <v>12</v>
      </c>
      <c r="M11" s="33">
        <v>0</v>
      </c>
      <c r="N11" s="34"/>
      <c r="O11" s="33">
        <v>0</v>
      </c>
      <c r="P11" s="34"/>
      <c r="Q11" s="33">
        <v>0</v>
      </c>
      <c r="R11" s="34"/>
      <c r="S11" s="33">
        <v>0</v>
      </c>
      <c r="T11" s="34"/>
      <c r="U11" s="33">
        <v>0</v>
      </c>
      <c r="V11" s="34"/>
      <c r="W11" s="33">
        <v>0</v>
      </c>
      <c r="X11" s="34"/>
      <c r="Y11" s="33">
        <v>0</v>
      </c>
      <c r="Z11" s="34"/>
      <c r="AA11" s="33">
        <v>0</v>
      </c>
      <c r="AB11" s="34"/>
      <c r="AC11" s="33">
        <v>0</v>
      </c>
      <c r="AD11" s="34"/>
      <c r="AE11" s="33">
        <v>0</v>
      </c>
      <c r="AF11" s="34"/>
      <c r="AG11" s="33">
        <v>0</v>
      </c>
      <c r="AH11" s="34"/>
      <c r="AI11" s="33">
        <v>0</v>
      </c>
      <c r="AJ11" s="34"/>
      <c r="AK11" s="147"/>
      <c r="AL11" s="122"/>
      <c r="AM11" s="147"/>
      <c r="AN11" s="122"/>
      <c r="AO11" s="147"/>
      <c r="AP11" s="122"/>
      <c r="AQ11" s="147"/>
      <c r="AR11" s="122"/>
      <c r="AS11" s="147"/>
      <c r="AT11" s="122"/>
      <c r="AU11" s="147"/>
      <c r="AV11" s="122"/>
      <c r="AW11" s="147"/>
      <c r="AX11" s="122"/>
      <c r="AY11" s="147"/>
      <c r="AZ11" s="122"/>
      <c r="BA11" s="147"/>
      <c r="BB11" s="122"/>
      <c r="BC11" s="147"/>
      <c r="BD11" s="122"/>
      <c r="BE11" s="147"/>
      <c r="BF11" s="122"/>
      <c r="BG11" s="147"/>
      <c r="BH11" s="122"/>
      <c r="BI11" s="147"/>
      <c r="BJ11" s="122"/>
      <c r="BK11" s="147"/>
      <c r="BL11" s="122"/>
      <c r="BM11" s="147"/>
      <c r="BN11" s="122"/>
      <c r="BO11" s="147"/>
      <c r="BP11" s="122"/>
      <c r="BQ11" s="147"/>
      <c r="BR11" s="122"/>
      <c r="BS11" s="147"/>
      <c r="BT11" s="122"/>
      <c r="BU11" s="147"/>
      <c r="BV11" s="122"/>
      <c r="BW11" s="147"/>
      <c r="BX11" s="122"/>
      <c r="BY11" s="147"/>
      <c r="BZ11" s="122"/>
      <c r="CA11" s="147"/>
      <c r="CB11" s="122"/>
      <c r="CC11" s="147"/>
      <c r="CD11" s="122"/>
      <c r="CE11" s="147"/>
      <c r="CF11" s="122"/>
      <c r="CG11" s="3"/>
      <c r="CH11" s="3"/>
      <c r="CI11" s="3"/>
      <c r="CJ11" s="3"/>
      <c r="CK11" s="3"/>
      <c r="CL11" s="3"/>
    </row>
    <row r="12" spans="1:90" ht="14.1" customHeight="1">
      <c r="A12" s="36"/>
      <c r="B12" s="16">
        <v>200002</v>
      </c>
      <c r="C12" s="16"/>
      <c r="D12" s="174" t="s">
        <v>27</v>
      </c>
      <c r="E12" s="175"/>
      <c r="F12" s="180" t="s">
        <v>28</v>
      </c>
      <c r="G12" s="181"/>
      <c r="H12" s="37">
        <f>IF(L12=0,"",MAX(M12:XFD12))</f>
        <v>0</v>
      </c>
      <c r="I12" s="34"/>
      <c r="J12" s="38">
        <f>IF(L12=0,"",MIN(M12:XFD12))</f>
        <v>0</v>
      </c>
      <c r="K12" s="37" t="s">
        <v>29</v>
      </c>
      <c r="L12" s="39">
        <f t="shared" ref="L12:L61" si="0">COUNT(M12:XFD12)</f>
        <v>12</v>
      </c>
      <c r="M12" s="37">
        <v>0</v>
      </c>
      <c r="N12" s="34"/>
      <c r="O12" s="37">
        <v>0</v>
      </c>
      <c r="P12" s="34"/>
      <c r="Q12" s="37">
        <v>0</v>
      </c>
      <c r="R12" s="34"/>
      <c r="S12" s="37">
        <v>0</v>
      </c>
      <c r="T12" s="34"/>
      <c r="U12" s="37">
        <v>0</v>
      </c>
      <c r="V12" s="34"/>
      <c r="W12" s="37">
        <v>0</v>
      </c>
      <c r="X12" s="34"/>
      <c r="Y12" s="37">
        <v>0</v>
      </c>
      <c r="Z12" s="34"/>
      <c r="AA12" s="37">
        <v>0</v>
      </c>
      <c r="AB12" s="34"/>
      <c r="AC12" s="37">
        <v>0</v>
      </c>
      <c r="AD12" s="34"/>
      <c r="AE12" s="37">
        <v>0</v>
      </c>
      <c r="AF12" s="34"/>
      <c r="AG12" s="37">
        <v>0</v>
      </c>
      <c r="AH12" s="34"/>
      <c r="AI12" s="37">
        <v>0</v>
      </c>
      <c r="AJ12" s="34"/>
      <c r="AK12" s="148"/>
      <c r="AL12" s="122"/>
      <c r="AM12" s="148"/>
      <c r="AN12" s="122"/>
      <c r="AO12" s="148"/>
      <c r="AP12" s="122"/>
      <c r="AQ12" s="148"/>
      <c r="AR12" s="122"/>
      <c r="AS12" s="148"/>
      <c r="AT12" s="122"/>
      <c r="AU12" s="148"/>
      <c r="AV12" s="122"/>
      <c r="AW12" s="148"/>
      <c r="AX12" s="122"/>
      <c r="AY12" s="148"/>
      <c r="AZ12" s="122"/>
      <c r="BA12" s="148"/>
      <c r="BB12" s="122"/>
      <c r="BC12" s="148"/>
      <c r="BD12" s="122"/>
      <c r="BE12" s="148"/>
      <c r="BF12" s="122"/>
      <c r="BG12" s="148"/>
      <c r="BH12" s="122"/>
      <c r="BI12" s="148"/>
      <c r="BJ12" s="122"/>
      <c r="BK12" s="148"/>
      <c r="BL12" s="122"/>
      <c r="BM12" s="148"/>
      <c r="BN12" s="122"/>
      <c r="BO12" s="148"/>
      <c r="BP12" s="122"/>
      <c r="BQ12" s="148"/>
      <c r="BR12" s="122"/>
      <c r="BS12" s="148"/>
      <c r="BT12" s="122"/>
      <c r="BU12" s="148"/>
      <c r="BV12" s="122"/>
      <c r="BW12" s="148"/>
      <c r="BX12" s="122"/>
      <c r="BY12" s="148"/>
      <c r="BZ12" s="122"/>
      <c r="CA12" s="148"/>
      <c r="CB12" s="122"/>
      <c r="CC12" s="148"/>
      <c r="CD12" s="122"/>
      <c r="CE12" s="148"/>
      <c r="CF12" s="122"/>
      <c r="CG12" s="3"/>
      <c r="CH12" s="3"/>
      <c r="CI12" s="3"/>
      <c r="CJ12" s="3"/>
      <c r="CK12" s="3"/>
      <c r="CL12" s="3"/>
    </row>
    <row r="13" spans="1:90" ht="14.1" customHeight="1">
      <c r="A13" s="36"/>
      <c r="B13" s="16">
        <v>200003</v>
      </c>
      <c r="C13" s="16"/>
      <c r="D13" s="174" t="s">
        <v>30</v>
      </c>
      <c r="E13" s="175"/>
      <c r="F13" s="40">
        <v>3.0000000000000001E-3</v>
      </c>
      <c r="G13" s="18" t="s">
        <v>31</v>
      </c>
      <c r="H13" s="41">
        <f>IF(L13=0,"",MAX(M13:XFD13))</f>
        <v>0</v>
      </c>
      <c r="I13" s="34" t="str">
        <f>IF(H13="","",IF($F13*($H$7/100)&lt;H13,$I$7,IF($F13*($H$8/100)&lt;H13,$I$8,"")))</f>
        <v/>
      </c>
      <c r="J13" s="42">
        <f>IF(L13=0,"",MIN(M13:XFD13))</f>
        <v>0</v>
      </c>
      <c r="K13" s="43">
        <f>IFERROR(AVERAGE(M13:XFD13),"")</f>
        <v>0</v>
      </c>
      <c r="L13" s="39">
        <f t="shared" si="0"/>
        <v>1</v>
      </c>
      <c r="M13" s="41" t="s">
        <v>50</v>
      </c>
      <c r="N13" s="34" t="str">
        <f>IF(M13="","",IF($F13*($H$7/100)&lt;M13,$I$7,IF($F13*($H$8/100)&lt;M13,$I$8,"")))</f>
        <v/>
      </c>
      <c r="O13" s="41" t="s">
        <v>50</v>
      </c>
      <c r="P13" s="34" t="str">
        <f>IF(O13="","",IF($F13*($H$7/100)&lt;O13,$I$7,IF($F13*($H$8/100)&lt;O13,$I$8,"")))</f>
        <v/>
      </c>
      <c r="Q13" s="41" t="s">
        <v>50</v>
      </c>
      <c r="R13" s="34" t="str">
        <f>IF(Q13="","",IF($F13*($H$7/100)&lt;Q13,$I$7,IF($F13*($H$8/100)&lt;Q13,$I$8,"")))</f>
        <v/>
      </c>
      <c r="S13" s="41" t="s">
        <v>50</v>
      </c>
      <c r="T13" s="34" t="str">
        <f>IF(S13="","",IF($F13*($H$7/100)&lt;S13,$I$7,IF($F13*($H$8/100)&lt;S13,$I$8,"")))</f>
        <v/>
      </c>
      <c r="U13" s="41">
        <v>0</v>
      </c>
      <c r="V13" s="34" t="str">
        <f>IF(U13="","",IF($F13*($H$7/100)&lt;U13,$I$7,IF($F13*($H$8/100)&lt;U13,$I$8,"")))</f>
        <v/>
      </c>
      <c r="W13" s="41" t="s">
        <v>50</v>
      </c>
      <c r="X13" s="34" t="str">
        <f>IF(W13="","",IF($F13*($H$7/100)&lt;W13,$I$7,IF($F13*($H$8/100)&lt;W13,$I$8,"")))</f>
        <v/>
      </c>
      <c r="Y13" s="41" t="s">
        <v>50</v>
      </c>
      <c r="Z13" s="34" t="str">
        <f t="shared" ref="Z13:Z30" si="1">IF(Y13="","",IF($F13*($H$7/100)&lt;Y13,$I$7,IF($F13*($H$8/100)&lt;Y13,$I$8,"")))</f>
        <v/>
      </c>
      <c r="AA13" s="41" t="s">
        <v>50</v>
      </c>
      <c r="AB13" s="34" t="str">
        <f t="shared" ref="AB13:AB19" si="2">IF(AA13="","",IF($F13*($H$7/100)&lt;AA13,$I$7,IF($F13*($H$8/100)&lt;AA13,$I$8,"")))</f>
        <v/>
      </c>
      <c r="AC13" s="41" t="s">
        <v>50</v>
      </c>
      <c r="AD13" s="34" t="str">
        <f t="shared" ref="AD13:AD19" si="3">IF(AC13="","",IF($F13*($H$7/100)&lt;AC13,$I$7,IF($F13*($H$8/100)&lt;AC13,$I$8,"")))</f>
        <v/>
      </c>
      <c r="AE13" s="41" t="s">
        <v>50</v>
      </c>
      <c r="AF13" s="34" t="str">
        <f t="shared" ref="AF13:AF19" si="4">IF(AE13="","",IF($F13*($H$7/100)&lt;AE13,$I$7,IF($F13*($H$8/100)&lt;AE13,$I$8,"")))</f>
        <v/>
      </c>
      <c r="AG13" s="41" t="s">
        <v>50</v>
      </c>
      <c r="AH13" s="34" t="str">
        <f t="shared" ref="AH13:AH19" si="5">IF(AG13="","",IF($F13*($H$7/100)&lt;AG13,$I$7,IF($F13*($H$8/100)&lt;AG13,$I$8,"")))</f>
        <v/>
      </c>
      <c r="AI13" s="41" t="s">
        <v>50</v>
      </c>
      <c r="AJ13" s="34" t="str">
        <f t="shared" ref="AJ13:AJ19" si="6">IF(AI13="","",IF($F13*($H$7/100)&lt;AI13,$I$7,IF($F13*($H$8/100)&lt;AI13,$I$8,"")))</f>
        <v/>
      </c>
      <c r="AK13" s="149"/>
      <c r="AL13" s="122" t="str">
        <f>IF(AK13="","",IF($F13*($H$7/100)&lt;AK13,$I$7,IF($F13*($H$8/100)&lt;AK13,$I$8,"")))</f>
        <v/>
      </c>
      <c r="AM13" s="149"/>
      <c r="AN13" s="122" t="str">
        <f>IF(AM13="","",IF($F13*($H$7/100)&lt;AM13,$I$7,IF($F13*($H$8/100)&lt;AM13,$I$8,"")))</f>
        <v/>
      </c>
      <c r="AO13" s="149"/>
      <c r="AP13" s="122" t="str">
        <f>IF(AO13="","",IF($F13*($H$7/100)&lt;AO13,$I$7,IF($F13*($H$8/100)&lt;AO13,$I$8,"")))</f>
        <v/>
      </c>
      <c r="AQ13" s="149"/>
      <c r="AR13" s="122" t="str">
        <f>IF(AQ13="","",IF($F13*($H$7/100)&lt;AQ13,$I$7,IF($F13*($H$8/100)&lt;AQ13,$I$8,"")))</f>
        <v/>
      </c>
      <c r="AS13" s="149"/>
      <c r="AT13" s="122" t="str">
        <f>IF(AS13="","",IF($F13*($H$7/100)&lt;AS13,$I$7,IF($F13*($H$8/100)&lt;AS13,$I$8,"")))</f>
        <v/>
      </c>
      <c r="AU13" s="149"/>
      <c r="AV13" s="122" t="str">
        <f>IF(AU13="","",IF($F13*($H$7/100)&lt;AU13,$I$7,IF($F13*($H$8/100)&lt;AU13,$I$8,"")))</f>
        <v/>
      </c>
      <c r="AW13" s="149"/>
      <c r="AX13" s="122" t="str">
        <f>IF(AW13="","",IF($F13*($H$7/100)&lt;AW13,$I$7,IF($F13*($H$8/100)&lt;AW13,$I$8,"")))</f>
        <v/>
      </c>
      <c r="AY13" s="149"/>
      <c r="AZ13" s="122" t="str">
        <f>IF(AY13="","",IF($F13*($H$7/100)&lt;AY13,$I$7,IF($F13*($H$8/100)&lt;AY13,$I$8,"")))</f>
        <v/>
      </c>
      <c r="BA13" s="149"/>
      <c r="BB13" s="122" t="str">
        <f>IF(BA13="","",IF($F13*($H$7/100)&lt;BA13,$I$7,IF($F13*($H$8/100)&lt;BA13,$I$8,"")))</f>
        <v/>
      </c>
      <c r="BC13" s="149"/>
      <c r="BD13" s="122" t="str">
        <f>IF(BC13="","",IF($F13*($H$7/100)&lt;BC13,$I$7,IF($F13*($H$8/100)&lt;BC13,$I$8,"")))</f>
        <v/>
      </c>
      <c r="BE13" s="149"/>
      <c r="BF13" s="122" t="str">
        <f>IF(BE13="","",IF($F13*($H$7/100)&lt;BE13,$I$7,IF($F13*($H$8/100)&lt;BE13,$I$8,"")))</f>
        <v/>
      </c>
      <c r="BG13" s="149"/>
      <c r="BH13" s="122" t="str">
        <f>IF(BG13="","",IF($F13*($H$7/100)&lt;BG13,$I$7,IF($F13*($H$8/100)&lt;BG13,$I$8,"")))</f>
        <v/>
      </c>
      <c r="BI13" s="149"/>
      <c r="BJ13" s="122" t="str">
        <f>IF(BI13="","",IF($F13*($H$7/100)&lt;BI13,$I$7,IF($F13*($H$8/100)&lt;BI13,$I$8,"")))</f>
        <v/>
      </c>
      <c r="BK13" s="149"/>
      <c r="BL13" s="122" t="str">
        <f>IF(BK13="","",IF($F13*($H$7/100)&lt;BK13,$I$7,IF($F13*($H$8/100)&lt;BK13,$I$8,"")))</f>
        <v/>
      </c>
      <c r="BM13" s="149"/>
      <c r="BN13" s="122" t="str">
        <f>IF(BM13="","",IF($F13*($H$7/100)&lt;BM13,$I$7,IF($F13*($H$8/100)&lt;BM13,$I$8,"")))</f>
        <v/>
      </c>
      <c r="BO13" s="149"/>
      <c r="BP13" s="122" t="str">
        <f>IF(BO13="","",IF($F13*($H$7/100)&lt;BO13,$I$7,IF($F13*($H$8/100)&lt;BO13,$I$8,"")))</f>
        <v/>
      </c>
      <c r="BQ13" s="149"/>
      <c r="BR13" s="122" t="str">
        <f>IF(BQ13="","",IF($F13*($H$7/100)&lt;BQ13,$I$7,IF($F13*($H$8/100)&lt;BQ13,$I$8,"")))</f>
        <v/>
      </c>
      <c r="BS13" s="149"/>
      <c r="BT13" s="122" t="str">
        <f>IF(BS13="","",IF($F13*($H$7/100)&lt;BS13,$I$7,IF($F13*($H$8/100)&lt;BS13,$I$8,"")))</f>
        <v/>
      </c>
      <c r="BU13" s="149"/>
      <c r="BV13" s="122" t="str">
        <f>IF(BU13="","",IF($F13*($H$7/100)&lt;BU13,$I$7,IF($F13*($H$8/100)&lt;BU13,$I$8,"")))</f>
        <v/>
      </c>
      <c r="BW13" s="149"/>
      <c r="BX13" s="122" t="str">
        <f>IF(BW13="","",IF($F13*($H$7/100)&lt;BW13,$I$7,IF($F13*($H$8/100)&lt;BW13,$I$8,"")))</f>
        <v/>
      </c>
      <c r="BY13" s="149"/>
      <c r="BZ13" s="122" t="str">
        <f>IF(BY13="","",IF($F13*($H$7/100)&lt;BY13,$I$7,IF($F13*($H$8/100)&lt;BY13,$I$8,"")))</f>
        <v/>
      </c>
      <c r="CA13" s="149"/>
      <c r="CB13" s="122" t="str">
        <f>IF(CA13="","",IF($F13*($H$7/100)&lt;CA13,$I$7,IF($F13*($H$8/100)&lt;CA13,$I$8,"")))</f>
        <v/>
      </c>
      <c r="CC13" s="149"/>
      <c r="CD13" s="122" t="str">
        <f>IF(CC13="","",IF($F13*($H$7/100)&lt;CC13,$I$7,IF($F13*($H$8/100)&lt;CC13,$I$8,"")))</f>
        <v/>
      </c>
      <c r="CE13" s="149"/>
      <c r="CF13" s="122" t="str">
        <f>IF(CE13="","",IF($F13*($H$7/100)&lt;CE13,$I$7,IF($F13*($H$8/100)&lt;CE13,$I$8,"")))</f>
        <v/>
      </c>
      <c r="CG13" s="3"/>
      <c r="CH13" s="3"/>
      <c r="CI13" s="3"/>
      <c r="CJ13" s="3"/>
      <c r="CK13" s="3"/>
      <c r="CL13" s="3"/>
    </row>
    <row r="14" spans="1:90" ht="14.1" customHeight="1">
      <c r="A14" s="36"/>
      <c r="B14" s="16">
        <v>200004</v>
      </c>
      <c r="C14" s="16"/>
      <c r="D14" s="174" t="s">
        <v>32</v>
      </c>
      <c r="E14" s="175"/>
      <c r="F14" s="44">
        <v>5.0000000000000001E-4</v>
      </c>
      <c r="G14" s="18" t="s">
        <v>31</v>
      </c>
      <c r="H14" s="45">
        <f t="shared" ref="H14:H61" si="7">IF(L14=0,"",MAX(M14:XFD14))</f>
        <v>0</v>
      </c>
      <c r="I14" s="34" t="str">
        <f>IF(H14="","",IF($F14*($H$7/100)&lt;H14,$I$7,IF($F14*($H$8/100)&lt;H14,$I$8,"")))</f>
        <v/>
      </c>
      <c r="J14" s="46">
        <f t="shared" ref="J14:J61" si="8">IF(L14=0,"",MIN(M14:XFD14))</f>
        <v>0</v>
      </c>
      <c r="K14" s="47">
        <f t="shared" ref="K14:K57" si="9">IFERROR(AVERAGE(M14:XFD14),"")</f>
        <v>0</v>
      </c>
      <c r="L14" s="39">
        <f t="shared" si="0"/>
        <v>1</v>
      </c>
      <c r="M14" s="45" t="s">
        <v>50</v>
      </c>
      <c r="N14" s="34" t="str">
        <f>IF(M14="","",IF($F14*($H$7/100)&lt;M14,$I$7,IF($F14*($H$8/100)&lt;M14,$I$8,"")))</f>
        <v/>
      </c>
      <c r="O14" s="45" t="s">
        <v>50</v>
      </c>
      <c r="P14" s="34" t="str">
        <f>IF(O14="","",IF($F14*($H$7/100)&lt;O14,$I$7,IF($F14*($H$8/100)&lt;O14,$I$8,"")))</f>
        <v/>
      </c>
      <c r="Q14" s="45" t="s">
        <v>50</v>
      </c>
      <c r="R14" s="34" t="str">
        <f>IF(Q14="","",IF($F14*($H$7/100)&lt;Q14,$I$7,IF($F14*($H$8/100)&lt;Q14,$I$8,"")))</f>
        <v/>
      </c>
      <c r="S14" s="45" t="s">
        <v>50</v>
      </c>
      <c r="T14" s="34" t="str">
        <f>IF(S14="","",IF($F14*($H$7/100)&lt;S14,$I$7,IF($F14*($H$8/100)&lt;S14,$I$8,"")))</f>
        <v/>
      </c>
      <c r="U14" s="45">
        <v>0</v>
      </c>
      <c r="V14" s="34" t="str">
        <f>IF(U14="","",IF($F14*($H$7/100)&lt;U14,$I$7,IF($F14*($H$8/100)&lt;U14,$I$8,"")))</f>
        <v/>
      </c>
      <c r="W14" s="45" t="s">
        <v>50</v>
      </c>
      <c r="X14" s="34" t="str">
        <f>IF(W14="","",IF($F14*($H$7/100)&lt;W14,$I$7,IF($F14*($H$8/100)&lt;W14,$I$8,"")))</f>
        <v/>
      </c>
      <c r="Y14" s="45" t="s">
        <v>50</v>
      </c>
      <c r="Z14" s="34" t="str">
        <f t="shared" si="1"/>
        <v/>
      </c>
      <c r="AA14" s="45" t="s">
        <v>50</v>
      </c>
      <c r="AB14" s="34" t="str">
        <f t="shared" si="2"/>
        <v/>
      </c>
      <c r="AC14" s="45" t="s">
        <v>50</v>
      </c>
      <c r="AD14" s="34" t="str">
        <f t="shared" si="3"/>
        <v/>
      </c>
      <c r="AE14" s="45" t="s">
        <v>50</v>
      </c>
      <c r="AF14" s="34" t="str">
        <f t="shared" si="4"/>
        <v/>
      </c>
      <c r="AG14" s="45" t="s">
        <v>50</v>
      </c>
      <c r="AH14" s="34" t="str">
        <f t="shared" si="5"/>
        <v/>
      </c>
      <c r="AI14" s="45" t="s">
        <v>50</v>
      </c>
      <c r="AJ14" s="34" t="str">
        <f t="shared" si="6"/>
        <v/>
      </c>
      <c r="AK14" s="150"/>
      <c r="AL14" s="122" t="str">
        <f>IF(AK14="","",IF($F14*($H$7/100)&lt;AK14,$I$7,IF($F14*($H$8/100)&lt;AK14,$I$8,"")))</f>
        <v/>
      </c>
      <c r="AM14" s="150"/>
      <c r="AN14" s="122" t="str">
        <f>IF(AM14="","",IF($F14*($H$7/100)&lt;AM14,$I$7,IF($F14*($H$8/100)&lt;AM14,$I$8,"")))</f>
        <v/>
      </c>
      <c r="AO14" s="150"/>
      <c r="AP14" s="122" t="str">
        <f>IF(AO14="","",IF($F14*($H$7/100)&lt;AO14,$I$7,IF($F14*($H$8/100)&lt;AO14,$I$8,"")))</f>
        <v/>
      </c>
      <c r="AQ14" s="150"/>
      <c r="AR14" s="122" t="str">
        <f>IF(AQ14="","",IF($F14*($H$7/100)&lt;AQ14,$I$7,IF($F14*($H$8/100)&lt;AQ14,$I$8,"")))</f>
        <v/>
      </c>
      <c r="AS14" s="150"/>
      <c r="AT14" s="122" t="str">
        <f>IF(AS14="","",IF($F14*($H$7/100)&lt;AS14,$I$7,IF($F14*($H$8/100)&lt;AS14,$I$8,"")))</f>
        <v/>
      </c>
      <c r="AU14" s="150"/>
      <c r="AV14" s="122" t="str">
        <f>IF(AU14="","",IF($F14*($H$7/100)&lt;AU14,$I$7,IF($F14*($H$8/100)&lt;AU14,$I$8,"")))</f>
        <v/>
      </c>
      <c r="AW14" s="150"/>
      <c r="AX14" s="122" t="str">
        <f>IF(AW14="","",IF($F14*($H$7/100)&lt;AW14,$I$7,IF($F14*($H$8/100)&lt;AW14,$I$8,"")))</f>
        <v/>
      </c>
      <c r="AY14" s="150"/>
      <c r="AZ14" s="122" t="str">
        <f>IF(AY14="","",IF($F14*($H$7/100)&lt;AY14,$I$7,IF($F14*($H$8/100)&lt;AY14,$I$8,"")))</f>
        <v/>
      </c>
      <c r="BA14" s="150"/>
      <c r="BB14" s="122" t="str">
        <f>IF(BA14="","",IF($F14*($H$7/100)&lt;BA14,$I$7,IF($F14*($H$8/100)&lt;BA14,$I$8,"")))</f>
        <v/>
      </c>
      <c r="BC14" s="150"/>
      <c r="BD14" s="122" t="str">
        <f>IF(BC14="","",IF($F14*($H$7/100)&lt;BC14,$I$7,IF($F14*($H$8/100)&lt;BC14,$I$8,"")))</f>
        <v/>
      </c>
      <c r="BE14" s="150"/>
      <c r="BF14" s="122" t="str">
        <f>IF(BE14="","",IF($F14*($H$7/100)&lt;BE14,$I$7,IF($F14*($H$8/100)&lt;BE14,$I$8,"")))</f>
        <v/>
      </c>
      <c r="BG14" s="150"/>
      <c r="BH14" s="122" t="str">
        <f>IF(BG14="","",IF($F14*($H$7/100)&lt;BG14,$I$7,IF($F14*($H$8/100)&lt;BG14,$I$8,"")))</f>
        <v/>
      </c>
      <c r="BI14" s="150"/>
      <c r="BJ14" s="122" t="str">
        <f>IF(BI14="","",IF($F14*($H$7/100)&lt;BI14,$I$7,IF($F14*($H$8/100)&lt;BI14,$I$8,"")))</f>
        <v/>
      </c>
      <c r="BK14" s="150"/>
      <c r="BL14" s="122" t="str">
        <f>IF(BK14="","",IF($F14*($H$7/100)&lt;BK14,$I$7,IF($F14*($H$8/100)&lt;BK14,$I$8,"")))</f>
        <v/>
      </c>
      <c r="BM14" s="150"/>
      <c r="BN14" s="122" t="str">
        <f>IF(BM14="","",IF($F14*($H$7/100)&lt;BM14,$I$7,IF($F14*($H$8/100)&lt;BM14,$I$8,"")))</f>
        <v/>
      </c>
      <c r="BO14" s="150"/>
      <c r="BP14" s="122" t="str">
        <f>IF(BO14="","",IF($F14*($H$7/100)&lt;BO14,$I$7,IF($F14*($H$8/100)&lt;BO14,$I$8,"")))</f>
        <v/>
      </c>
      <c r="BQ14" s="150"/>
      <c r="BR14" s="122" t="str">
        <f>IF(BQ14="","",IF($F14*($H$7/100)&lt;BQ14,$I$7,IF($F14*($H$8/100)&lt;BQ14,$I$8,"")))</f>
        <v/>
      </c>
      <c r="BS14" s="150"/>
      <c r="BT14" s="122" t="str">
        <f>IF(BS14="","",IF($F14*($H$7/100)&lt;BS14,$I$7,IF($F14*($H$8/100)&lt;BS14,$I$8,"")))</f>
        <v/>
      </c>
      <c r="BU14" s="150"/>
      <c r="BV14" s="122" t="str">
        <f>IF(BU14="","",IF($F14*($H$7/100)&lt;BU14,$I$7,IF($F14*($H$8/100)&lt;BU14,$I$8,"")))</f>
        <v/>
      </c>
      <c r="BW14" s="150"/>
      <c r="BX14" s="122" t="str">
        <f>IF(BW14="","",IF($F14*($H$7/100)&lt;BW14,$I$7,IF($F14*($H$8/100)&lt;BW14,$I$8,"")))</f>
        <v/>
      </c>
      <c r="BY14" s="150"/>
      <c r="BZ14" s="122" t="str">
        <f>IF(BY14="","",IF($F14*($H$7/100)&lt;BY14,$I$7,IF($F14*($H$8/100)&lt;BY14,$I$8,"")))</f>
        <v/>
      </c>
      <c r="CA14" s="150"/>
      <c r="CB14" s="122" t="str">
        <f>IF(CA14="","",IF($F14*($H$7/100)&lt;CA14,$I$7,IF($F14*($H$8/100)&lt;CA14,$I$8,"")))</f>
        <v/>
      </c>
      <c r="CC14" s="150"/>
      <c r="CD14" s="122" t="str">
        <f>IF(CC14="","",IF($F14*($H$7/100)&lt;CC14,$I$7,IF($F14*($H$8/100)&lt;CC14,$I$8,"")))</f>
        <v/>
      </c>
      <c r="CE14" s="150"/>
      <c r="CF14" s="122" t="str">
        <f>IF(CE14="","",IF($F14*($H$7/100)&lt;CE14,$I$7,IF($F14*($H$8/100)&lt;CE14,$I$8,"")))</f>
        <v/>
      </c>
      <c r="CG14" s="3"/>
      <c r="CH14" s="3"/>
      <c r="CI14" s="3"/>
      <c r="CJ14" s="3"/>
      <c r="CK14" s="3"/>
      <c r="CL14" s="3"/>
    </row>
    <row r="15" spans="1:90" ht="14.1" customHeight="1">
      <c r="A15" s="36"/>
      <c r="B15" s="16">
        <v>200005</v>
      </c>
      <c r="C15" s="16"/>
      <c r="D15" s="174" t="s">
        <v>33</v>
      </c>
      <c r="E15" s="175"/>
      <c r="F15" s="48">
        <v>0.01</v>
      </c>
      <c r="G15" s="18" t="s">
        <v>31</v>
      </c>
      <c r="H15" s="49">
        <f t="shared" si="7"/>
        <v>0</v>
      </c>
      <c r="I15" s="34" t="str">
        <f t="shared" ref="I15:I19" si="10">IF(H15="","",IF($F15*($H$7/100)&lt;H15,$I$7,IF($F15*($H$8/100)&lt;H15,$I$8,"")))</f>
        <v/>
      </c>
      <c r="J15" s="50">
        <f t="shared" si="8"/>
        <v>0</v>
      </c>
      <c r="K15" s="51">
        <f t="shared" si="9"/>
        <v>0</v>
      </c>
      <c r="L15" s="39">
        <f t="shared" si="0"/>
        <v>1</v>
      </c>
      <c r="M15" s="49" t="s">
        <v>50</v>
      </c>
      <c r="N15" s="34" t="str">
        <f t="shared" ref="N15:X30" si="11">IF(M15="","",IF($F15*($H$7/100)&lt;M15,$I$7,IF($F15*($H$8/100)&lt;M15,$I$8,"")))</f>
        <v/>
      </c>
      <c r="O15" s="49" t="s">
        <v>50</v>
      </c>
      <c r="P15" s="34" t="str">
        <f t="shared" si="11"/>
        <v/>
      </c>
      <c r="Q15" s="49" t="s">
        <v>50</v>
      </c>
      <c r="R15" s="34" t="str">
        <f t="shared" si="11"/>
        <v/>
      </c>
      <c r="S15" s="49" t="s">
        <v>50</v>
      </c>
      <c r="T15" s="34" t="str">
        <f t="shared" si="11"/>
        <v/>
      </c>
      <c r="U15" s="49">
        <v>0</v>
      </c>
      <c r="V15" s="34" t="str">
        <f t="shared" si="11"/>
        <v/>
      </c>
      <c r="W15" s="49" t="s">
        <v>50</v>
      </c>
      <c r="X15" s="34" t="str">
        <f t="shared" si="11"/>
        <v/>
      </c>
      <c r="Y15" s="49" t="s">
        <v>50</v>
      </c>
      <c r="Z15" s="34" t="str">
        <f t="shared" si="1"/>
        <v/>
      </c>
      <c r="AA15" s="49" t="s">
        <v>50</v>
      </c>
      <c r="AB15" s="34" t="str">
        <f t="shared" si="2"/>
        <v/>
      </c>
      <c r="AC15" s="49" t="s">
        <v>50</v>
      </c>
      <c r="AD15" s="34" t="str">
        <f t="shared" si="3"/>
        <v/>
      </c>
      <c r="AE15" s="49" t="s">
        <v>50</v>
      </c>
      <c r="AF15" s="34" t="str">
        <f t="shared" si="4"/>
        <v/>
      </c>
      <c r="AG15" s="49" t="s">
        <v>50</v>
      </c>
      <c r="AH15" s="34" t="str">
        <f t="shared" si="5"/>
        <v/>
      </c>
      <c r="AI15" s="49" t="s">
        <v>50</v>
      </c>
      <c r="AJ15" s="34" t="str">
        <f t="shared" si="6"/>
        <v/>
      </c>
      <c r="AK15" s="151"/>
      <c r="AL15" s="122" t="str">
        <f t="shared" ref="AL15:AL19" si="12">IF(AK15="","",IF($F15*($H$7/100)&lt;AK15,$I$7,IF($F15*($H$8/100)&lt;AK15,$I$8,"")))</f>
        <v/>
      </c>
      <c r="AM15" s="151"/>
      <c r="AN15" s="122" t="str">
        <f t="shared" ref="AN15:AN19" si="13">IF(AM15="","",IF($F15*($H$7/100)&lt;AM15,$I$7,IF($F15*($H$8/100)&lt;AM15,$I$8,"")))</f>
        <v/>
      </c>
      <c r="AO15" s="151"/>
      <c r="AP15" s="122" t="str">
        <f t="shared" ref="AP15:AP19" si="14">IF(AO15="","",IF($F15*($H$7/100)&lt;AO15,$I$7,IF($F15*($H$8/100)&lt;AO15,$I$8,"")))</f>
        <v/>
      </c>
      <c r="AQ15" s="151"/>
      <c r="AR15" s="122" t="str">
        <f t="shared" ref="AR15:AR19" si="15">IF(AQ15="","",IF($F15*($H$7/100)&lt;AQ15,$I$7,IF($F15*($H$8/100)&lt;AQ15,$I$8,"")))</f>
        <v/>
      </c>
      <c r="AS15" s="151"/>
      <c r="AT15" s="122" t="str">
        <f t="shared" ref="AT15:AT19" si="16">IF(AS15="","",IF($F15*($H$7/100)&lt;AS15,$I$7,IF($F15*($H$8/100)&lt;AS15,$I$8,"")))</f>
        <v/>
      </c>
      <c r="AU15" s="151"/>
      <c r="AV15" s="122" t="str">
        <f t="shared" ref="AV15:AV19" si="17">IF(AU15="","",IF($F15*($H$7/100)&lt;AU15,$I$7,IF($F15*($H$8/100)&lt;AU15,$I$8,"")))</f>
        <v/>
      </c>
      <c r="AW15" s="151"/>
      <c r="AX15" s="122" t="str">
        <f t="shared" ref="AX15:AX19" si="18">IF(AW15="","",IF($F15*($H$7/100)&lt;AW15,$I$7,IF($F15*($H$8/100)&lt;AW15,$I$8,"")))</f>
        <v/>
      </c>
      <c r="AY15" s="151"/>
      <c r="AZ15" s="122" t="str">
        <f t="shared" ref="AZ15:AZ19" si="19">IF(AY15="","",IF($F15*($H$7/100)&lt;AY15,$I$7,IF($F15*($H$8/100)&lt;AY15,$I$8,"")))</f>
        <v/>
      </c>
      <c r="BA15" s="151"/>
      <c r="BB15" s="122" t="str">
        <f t="shared" ref="BB15:BB19" si="20">IF(BA15="","",IF($F15*($H$7/100)&lt;BA15,$I$7,IF($F15*($H$8/100)&lt;BA15,$I$8,"")))</f>
        <v/>
      </c>
      <c r="BC15" s="151"/>
      <c r="BD15" s="122" t="str">
        <f t="shared" ref="BD15:BD19" si="21">IF(BC15="","",IF($F15*($H$7/100)&lt;BC15,$I$7,IF($F15*($H$8/100)&lt;BC15,$I$8,"")))</f>
        <v/>
      </c>
      <c r="BE15" s="151"/>
      <c r="BF15" s="122" t="str">
        <f t="shared" ref="BF15:BF19" si="22">IF(BE15="","",IF($F15*($H$7/100)&lt;BE15,$I$7,IF($F15*($H$8/100)&lt;BE15,$I$8,"")))</f>
        <v/>
      </c>
      <c r="BG15" s="151"/>
      <c r="BH15" s="122" t="str">
        <f t="shared" ref="BH15:BH19" si="23">IF(BG15="","",IF($F15*($H$7/100)&lt;BG15,$I$7,IF($F15*($H$8/100)&lt;BG15,$I$8,"")))</f>
        <v/>
      </c>
      <c r="BI15" s="151"/>
      <c r="BJ15" s="122" t="str">
        <f t="shared" ref="BJ15:BJ19" si="24">IF(BI15="","",IF($F15*($H$7/100)&lt;BI15,$I$7,IF($F15*($H$8/100)&lt;BI15,$I$8,"")))</f>
        <v/>
      </c>
      <c r="BK15" s="151"/>
      <c r="BL15" s="122" t="str">
        <f t="shared" ref="BL15:BL19" si="25">IF(BK15="","",IF($F15*($H$7/100)&lt;BK15,$I$7,IF($F15*($H$8/100)&lt;BK15,$I$8,"")))</f>
        <v/>
      </c>
      <c r="BM15" s="151"/>
      <c r="BN15" s="122" t="str">
        <f t="shared" ref="BN15:BN19" si="26">IF(BM15="","",IF($F15*($H$7/100)&lt;BM15,$I$7,IF($F15*($H$8/100)&lt;BM15,$I$8,"")))</f>
        <v/>
      </c>
      <c r="BO15" s="151"/>
      <c r="BP15" s="122" t="str">
        <f t="shared" ref="BP15:BP19" si="27">IF(BO15="","",IF($F15*($H$7/100)&lt;BO15,$I$7,IF($F15*($H$8/100)&lt;BO15,$I$8,"")))</f>
        <v/>
      </c>
      <c r="BQ15" s="151"/>
      <c r="BR15" s="122" t="str">
        <f t="shared" ref="BR15:BR19" si="28">IF(BQ15="","",IF($F15*($H$7/100)&lt;BQ15,$I$7,IF($F15*($H$8/100)&lt;BQ15,$I$8,"")))</f>
        <v/>
      </c>
      <c r="BS15" s="151"/>
      <c r="BT15" s="122" t="str">
        <f t="shared" ref="BT15:BT19" si="29">IF(BS15="","",IF($F15*($H$7/100)&lt;BS15,$I$7,IF($F15*($H$8/100)&lt;BS15,$I$8,"")))</f>
        <v/>
      </c>
      <c r="BU15" s="151"/>
      <c r="BV15" s="122" t="str">
        <f t="shared" ref="BV15:BV19" si="30">IF(BU15="","",IF($F15*($H$7/100)&lt;BU15,$I$7,IF($F15*($H$8/100)&lt;BU15,$I$8,"")))</f>
        <v/>
      </c>
      <c r="BW15" s="151"/>
      <c r="BX15" s="122" t="str">
        <f t="shared" ref="BX15:BX19" si="31">IF(BW15="","",IF($F15*($H$7/100)&lt;BW15,$I$7,IF($F15*($H$8/100)&lt;BW15,$I$8,"")))</f>
        <v/>
      </c>
      <c r="BY15" s="151"/>
      <c r="BZ15" s="122" t="str">
        <f t="shared" ref="BZ15:BZ19" si="32">IF(BY15="","",IF($F15*($H$7/100)&lt;BY15,$I$7,IF($F15*($H$8/100)&lt;BY15,$I$8,"")))</f>
        <v/>
      </c>
      <c r="CA15" s="151"/>
      <c r="CB15" s="122" t="str">
        <f t="shared" ref="CB15:CB19" si="33">IF(CA15="","",IF($F15*($H$7/100)&lt;CA15,$I$7,IF($F15*($H$8/100)&lt;CA15,$I$8,"")))</f>
        <v/>
      </c>
      <c r="CC15" s="151"/>
      <c r="CD15" s="122" t="str">
        <f t="shared" ref="CD15:CD19" si="34">IF(CC15="","",IF($F15*($H$7/100)&lt;CC15,$I$7,IF($F15*($H$8/100)&lt;CC15,$I$8,"")))</f>
        <v/>
      </c>
      <c r="CE15" s="151"/>
      <c r="CF15" s="122" t="str">
        <f t="shared" ref="CF15:CF19" si="35">IF(CE15="","",IF($F15*($H$7/100)&lt;CE15,$I$7,IF($F15*($H$8/100)&lt;CE15,$I$8,"")))</f>
        <v/>
      </c>
      <c r="CG15" s="3"/>
      <c r="CH15" s="3"/>
      <c r="CI15" s="3"/>
      <c r="CJ15" s="3"/>
      <c r="CK15" s="3"/>
      <c r="CL15" s="3"/>
    </row>
    <row r="16" spans="1:90" ht="14.1" customHeight="1">
      <c r="A16" s="36"/>
      <c r="B16" s="16">
        <v>200006</v>
      </c>
      <c r="C16" s="16"/>
      <c r="D16" s="174" t="s">
        <v>34</v>
      </c>
      <c r="E16" s="175"/>
      <c r="F16" s="48">
        <v>0.01</v>
      </c>
      <c r="G16" s="18" t="s">
        <v>31</v>
      </c>
      <c r="H16" s="49">
        <f t="shared" si="7"/>
        <v>0</v>
      </c>
      <c r="I16" s="34" t="str">
        <f t="shared" si="10"/>
        <v/>
      </c>
      <c r="J16" s="50">
        <f t="shared" si="8"/>
        <v>0</v>
      </c>
      <c r="K16" s="51">
        <f t="shared" si="9"/>
        <v>0</v>
      </c>
      <c r="L16" s="39">
        <f t="shared" si="0"/>
        <v>1</v>
      </c>
      <c r="M16" s="49" t="s">
        <v>50</v>
      </c>
      <c r="N16" s="34" t="str">
        <f t="shared" si="11"/>
        <v/>
      </c>
      <c r="O16" s="49" t="s">
        <v>50</v>
      </c>
      <c r="P16" s="34" t="str">
        <f t="shared" si="11"/>
        <v/>
      </c>
      <c r="Q16" s="49" t="s">
        <v>50</v>
      </c>
      <c r="R16" s="34" t="str">
        <f t="shared" si="11"/>
        <v/>
      </c>
      <c r="S16" s="49" t="s">
        <v>50</v>
      </c>
      <c r="T16" s="34" t="str">
        <f t="shared" si="11"/>
        <v/>
      </c>
      <c r="U16" s="49">
        <v>0</v>
      </c>
      <c r="V16" s="34" t="str">
        <f t="shared" si="11"/>
        <v/>
      </c>
      <c r="W16" s="49" t="s">
        <v>50</v>
      </c>
      <c r="X16" s="34" t="str">
        <f t="shared" si="11"/>
        <v/>
      </c>
      <c r="Y16" s="49" t="s">
        <v>50</v>
      </c>
      <c r="Z16" s="34" t="str">
        <f t="shared" si="1"/>
        <v/>
      </c>
      <c r="AA16" s="49" t="s">
        <v>50</v>
      </c>
      <c r="AB16" s="34" t="str">
        <f t="shared" si="2"/>
        <v/>
      </c>
      <c r="AC16" s="49" t="s">
        <v>50</v>
      </c>
      <c r="AD16" s="34" t="str">
        <f t="shared" si="3"/>
        <v/>
      </c>
      <c r="AE16" s="49" t="s">
        <v>50</v>
      </c>
      <c r="AF16" s="34" t="str">
        <f t="shared" si="4"/>
        <v/>
      </c>
      <c r="AG16" s="49" t="s">
        <v>50</v>
      </c>
      <c r="AH16" s="34" t="str">
        <f t="shared" si="5"/>
        <v/>
      </c>
      <c r="AI16" s="49" t="s">
        <v>50</v>
      </c>
      <c r="AJ16" s="34" t="str">
        <f t="shared" si="6"/>
        <v/>
      </c>
      <c r="AK16" s="151"/>
      <c r="AL16" s="122" t="str">
        <f t="shared" si="12"/>
        <v/>
      </c>
      <c r="AM16" s="151"/>
      <c r="AN16" s="122" t="str">
        <f t="shared" si="13"/>
        <v/>
      </c>
      <c r="AO16" s="151"/>
      <c r="AP16" s="122" t="str">
        <f t="shared" si="14"/>
        <v/>
      </c>
      <c r="AQ16" s="151"/>
      <c r="AR16" s="122" t="str">
        <f t="shared" si="15"/>
        <v/>
      </c>
      <c r="AS16" s="151"/>
      <c r="AT16" s="122" t="str">
        <f t="shared" si="16"/>
        <v/>
      </c>
      <c r="AU16" s="151"/>
      <c r="AV16" s="122" t="str">
        <f t="shared" si="17"/>
        <v/>
      </c>
      <c r="AW16" s="151"/>
      <c r="AX16" s="122" t="str">
        <f t="shared" si="18"/>
        <v/>
      </c>
      <c r="AY16" s="151"/>
      <c r="AZ16" s="122" t="str">
        <f t="shared" si="19"/>
        <v/>
      </c>
      <c r="BA16" s="151"/>
      <c r="BB16" s="122" t="str">
        <f t="shared" si="20"/>
        <v/>
      </c>
      <c r="BC16" s="151"/>
      <c r="BD16" s="122" t="str">
        <f t="shared" si="21"/>
        <v/>
      </c>
      <c r="BE16" s="151"/>
      <c r="BF16" s="122" t="str">
        <f t="shared" si="22"/>
        <v/>
      </c>
      <c r="BG16" s="151"/>
      <c r="BH16" s="122" t="str">
        <f t="shared" si="23"/>
        <v/>
      </c>
      <c r="BI16" s="151"/>
      <c r="BJ16" s="122" t="str">
        <f t="shared" si="24"/>
        <v/>
      </c>
      <c r="BK16" s="151"/>
      <c r="BL16" s="122" t="str">
        <f t="shared" si="25"/>
        <v/>
      </c>
      <c r="BM16" s="151"/>
      <c r="BN16" s="122" t="str">
        <f t="shared" si="26"/>
        <v/>
      </c>
      <c r="BO16" s="151"/>
      <c r="BP16" s="122" t="str">
        <f t="shared" si="27"/>
        <v/>
      </c>
      <c r="BQ16" s="151"/>
      <c r="BR16" s="122" t="str">
        <f t="shared" si="28"/>
        <v/>
      </c>
      <c r="BS16" s="151"/>
      <c r="BT16" s="122" t="str">
        <f t="shared" si="29"/>
        <v/>
      </c>
      <c r="BU16" s="151"/>
      <c r="BV16" s="122" t="str">
        <f t="shared" si="30"/>
        <v/>
      </c>
      <c r="BW16" s="151"/>
      <c r="BX16" s="122" t="str">
        <f t="shared" si="31"/>
        <v/>
      </c>
      <c r="BY16" s="151"/>
      <c r="BZ16" s="122" t="str">
        <f t="shared" si="32"/>
        <v/>
      </c>
      <c r="CA16" s="151"/>
      <c r="CB16" s="122" t="str">
        <f t="shared" si="33"/>
        <v/>
      </c>
      <c r="CC16" s="151"/>
      <c r="CD16" s="122" t="str">
        <f t="shared" si="34"/>
        <v/>
      </c>
      <c r="CE16" s="151"/>
      <c r="CF16" s="122" t="str">
        <f t="shared" si="35"/>
        <v/>
      </c>
      <c r="CG16" s="3"/>
      <c r="CH16" s="3"/>
      <c r="CI16" s="3"/>
      <c r="CJ16" s="3"/>
      <c r="CK16" s="3"/>
      <c r="CL16" s="3"/>
    </row>
    <row r="17" spans="1:90" ht="14.1" customHeight="1">
      <c r="A17" s="36"/>
      <c r="B17" s="16">
        <v>200007</v>
      </c>
      <c r="C17" s="16"/>
      <c r="D17" s="174" t="s">
        <v>35</v>
      </c>
      <c r="E17" s="175"/>
      <c r="F17" s="48">
        <v>0.01</v>
      </c>
      <c r="G17" s="18" t="s">
        <v>31</v>
      </c>
      <c r="H17" s="49">
        <f t="shared" si="7"/>
        <v>0</v>
      </c>
      <c r="I17" s="34" t="str">
        <f t="shared" si="10"/>
        <v/>
      </c>
      <c r="J17" s="50">
        <f t="shared" si="8"/>
        <v>0</v>
      </c>
      <c r="K17" s="51">
        <f t="shared" si="9"/>
        <v>0</v>
      </c>
      <c r="L17" s="39">
        <f t="shared" si="0"/>
        <v>1</v>
      </c>
      <c r="M17" s="49" t="s">
        <v>50</v>
      </c>
      <c r="N17" s="34" t="str">
        <f t="shared" si="11"/>
        <v/>
      </c>
      <c r="O17" s="49" t="s">
        <v>50</v>
      </c>
      <c r="P17" s="34" t="str">
        <f t="shared" si="11"/>
        <v/>
      </c>
      <c r="Q17" s="49" t="s">
        <v>50</v>
      </c>
      <c r="R17" s="34" t="str">
        <f t="shared" si="11"/>
        <v/>
      </c>
      <c r="S17" s="49" t="s">
        <v>50</v>
      </c>
      <c r="T17" s="34" t="str">
        <f t="shared" si="11"/>
        <v/>
      </c>
      <c r="U17" s="49">
        <v>0</v>
      </c>
      <c r="V17" s="34" t="str">
        <f t="shared" si="11"/>
        <v/>
      </c>
      <c r="W17" s="49" t="s">
        <v>50</v>
      </c>
      <c r="X17" s="34" t="str">
        <f t="shared" si="11"/>
        <v/>
      </c>
      <c r="Y17" s="49" t="s">
        <v>50</v>
      </c>
      <c r="Z17" s="34" t="str">
        <f t="shared" si="1"/>
        <v/>
      </c>
      <c r="AA17" s="49" t="s">
        <v>50</v>
      </c>
      <c r="AB17" s="34" t="str">
        <f t="shared" si="2"/>
        <v/>
      </c>
      <c r="AC17" s="49" t="s">
        <v>50</v>
      </c>
      <c r="AD17" s="34" t="str">
        <f t="shared" si="3"/>
        <v/>
      </c>
      <c r="AE17" s="49" t="s">
        <v>50</v>
      </c>
      <c r="AF17" s="34" t="str">
        <f t="shared" si="4"/>
        <v/>
      </c>
      <c r="AG17" s="49" t="s">
        <v>50</v>
      </c>
      <c r="AH17" s="34" t="str">
        <f t="shared" si="5"/>
        <v/>
      </c>
      <c r="AI17" s="49" t="s">
        <v>50</v>
      </c>
      <c r="AJ17" s="34" t="str">
        <f t="shared" si="6"/>
        <v/>
      </c>
      <c r="AK17" s="151"/>
      <c r="AL17" s="122" t="str">
        <f t="shared" si="12"/>
        <v/>
      </c>
      <c r="AM17" s="151"/>
      <c r="AN17" s="122" t="str">
        <f t="shared" si="13"/>
        <v/>
      </c>
      <c r="AO17" s="151"/>
      <c r="AP17" s="122" t="str">
        <f t="shared" si="14"/>
        <v/>
      </c>
      <c r="AQ17" s="151"/>
      <c r="AR17" s="122" t="str">
        <f t="shared" si="15"/>
        <v/>
      </c>
      <c r="AS17" s="151"/>
      <c r="AT17" s="122" t="str">
        <f t="shared" si="16"/>
        <v/>
      </c>
      <c r="AU17" s="151"/>
      <c r="AV17" s="122" t="str">
        <f t="shared" si="17"/>
        <v/>
      </c>
      <c r="AW17" s="151"/>
      <c r="AX17" s="122" t="str">
        <f t="shared" si="18"/>
        <v/>
      </c>
      <c r="AY17" s="151"/>
      <c r="AZ17" s="122" t="str">
        <f t="shared" si="19"/>
        <v/>
      </c>
      <c r="BA17" s="151"/>
      <c r="BB17" s="122" t="str">
        <f t="shared" si="20"/>
        <v/>
      </c>
      <c r="BC17" s="151"/>
      <c r="BD17" s="122" t="str">
        <f t="shared" si="21"/>
        <v/>
      </c>
      <c r="BE17" s="151"/>
      <c r="BF17" s="122" t="str">
        <f t="shared" si="22"/>
        <v/>
      </c>
      <c r="BG17" s="151"/>
      <c r="BH17" s="122" t="str">
        <f t="shared" si="23"/>
        <v/>
      </c>
      <c r="BI17" s="151"/>
      <c r="BJ17" s="122" t="str">
        <f t="shared" si="24"/>
        <v/>
      </c>
      <c r="BK17" s="151"/>
      <c r="BL17" s="122" t="str">
        <f t="shared" si="25"/>
        <v/>
      </c>
      <c r="BM17" s="151"/>
      <c r="BN17" s="122" t="str">
        <f t="shared" si="26"/>
        <v/>
      </c>
      <c r="BO17" s="151"/>
      <c r="BP17" s="122" t="str">
        <f t="shared" si="27"/>
        <v/>
      </c>
      <c r="BQ17" s="151"/>
      <c r="BR17" s="122" t="str">
        <f t="shared" si="28"/>
        <v/>
      </c>
      <c r="BS17" s="151"/>
      <c r="BT17" s="122" t="str">
        <f t="shared" si="29"/>
        <v/>
      </c>
      <c r="BU17" s="151"/>
      <c r="BV17" s="122" t="str">
        <f t="shared" si="30"/>
        <v/>
      </c>
      <c r="BW17" s="151"/>
      <c r="BX17" s="122" t="str">
        <f t="shared" si="31"/>
        <v/>
      </c>
      <c r="BY17" s="151"/>
      <c r="BZ17" s="122" t="str">
        <f t="shared" si="32"/>
        <v/>
      </c>
      <c r="CA17" s="151"/>
      <c r="CB17" s="122" t="str">
        <f t="shared" si="33"/>
        <v/>
      </c>
      <c r="CC17" s="151"/>
      <c r="CD17" s="122" t="str">
        <f t="shared" si="34"/>
        <v/>
      </c>
      <c r="CE17" s="151"/>
      <c r="CF17" s="122" t="str">
        <f t="shared" si="35"/>
        <v/>
      </c>
      <c r="CG17" s="3"/>
      <c r="CH17" s="3"/>
      <c r="CI17" s="3"/>
      <c r="CJ17" s="3"/>
      <c r="CK17" s="3"/>
      <c r="CL17" s="3"/>
    </row>
    <row r="18" spans="1:90" ht="14.1" customHeight="1">
      <c r="A18" s="36"/>
      <c r="B18" s="16">
        <v>200008</v>
      </c>
      <c r="C18" s="16"/>
      <c r="D18" s="174" t="s">
        <v>36</v>
      </c>
      <c r="E18" s="175"/>
      <c r="F18" s="48">
        <v>0.02</v>
      </c>
      <c r="G18" s="18" t="s">
        <v>31</v>
      </c>
      <c r="H18" s="52">
        <f t="shared" si="7"/>
        <v>0</v>
      </c>
      <c r="I18" s="34" t="str">
        <f t="shared" si="10"/>
        <v/>
      </c>
      <c r="J18" s="53">
        <f t="shared" si="8"/>
        <v>0</v>
      </c>
      <c r="K18" s="54">
        <f t="shared" si="9"/>
        <v>0</v>
      </c>
      <c r="L18" s="39">
        <f t="shared" si="0"/>
        <v>4</v>
      </c>
      <c r="M18" s="52" t="s">
        <v>50</v>
      </c>
      <c r="N18" s="34" t="str">
        <f t="shared" si="11"/>
        <v/>
      </c>
      <c r="O18" s="52">
        <v>0</v>
      </c>
      <c r="P18" s="34" t="str">
        <f t="shared" si="11"/>
        <v/>
      </c>
      <c r="Q18" s="52" t="s">
        <v>50</v>
      </c>
      <c r="R18" s="34" t="str">
        <f t="shared" si="11"/>
        <v/>
      </c>
      <c r="S18" s="52" t="s">
        <v>50</v>
      </c>
      <c r="T18" s="34" t="str">
        <f t="shared" si="11"/>
        <v/>
      </c>
      <c r="U18" s="52">
        <v>0</v>
      </c>
      <c r="V18" s="34" t="str">
        <f t="shared" si="11"/>
        <v/>
      </c>
      <c r="W18" s="52" t="s">
        <v>50</v>
      </c>
      <c r="X18" s="34" t="str">
        <f t="shared" si="11"/>
        <v/>
      </c>
      <c r="Y18" s="52" t="s">
        <v>50</v>
      </c>
      <c r="Z18" s="34" t="str">
        <f t="shared" si="1"/>
        <v/>
      </c>
      <c r="AA18" s="52">
        <v>0</v>
      </c>
      <c r="AB18" s="34" t="str">
        <f t="shared" si="2"/>
        <v/>
      </c>
      <c r="AC18" s="52" t="s">
        <v>50</v>
      </c>
      <c r="AD18" s="34" t="str">
        <f t="shared" si="3"/>
        <v/>
      </c>
      <c r="AE18" s="52" t="s">
        <v>50</v>
      </c>
      <c r="AF18" s="34" t="str">
        <f t="shared" si="4"/>
        <v/>
      </c>
      <c r="AG18" s="52">
        <v>0</v>
      </c>
      <c r="AH18" s="34" t="str">
        <f t="shared" si="5"/>
        <v/>
      </c>
      <c r="AI18" s="52" t="s">
        <v>50</v>
      </c>
      <c r="AJ18" s="34" t="str">
        <f t="shared" si="6"/>
        <v/>
      </c>
      <c r="AK18" s="152"/>
      <c r="AL18" s="122" t="str">
        <f t="shared" si="12"/>
        <v/>
      </c>
      <c r="AM18" s="152"/>
      <c r="AN18" s="122" t="str">
        <f t="shared" si="13"/>
        <v/>
      </c>
      <c r="AO18" s="152"/>
      <c r="AP18" s="122" t="str">
        <f t="shared" si="14"/>
        <v/>
      </c>
      <c r="AQ18" s="152"/>
      <c r="AR18" s="122" t="str">
        <f t="shared" si="15"/>
        <v/>
      </c>
      <c r="AS18" s="152"/>
      <c r="AT18" s="122" t="str">
        <f t="shared" si="16"/>
        <v/>
      </c>
      <c r="AU18" s="152"/>
      <c r="AV18" s="122" t="str">
        <f t="shared" si="17"/>
        <v/>
      </c>
      <c r="AW18" s="152"/>
      <c r="AX18" s="122" t="str">
        <f t="shared" si="18"/>
        <v/>
      </c>
      <c r="AY18" s="152"/>
      <c r="AZ18" s="122" t="str">
        <f t="shared" si="19"/>
        <v/>
      </c>
      <c r="BA18" s="152"/>
      <c r="BB18" s="122" t="str">
        <f t="shared" si="20"/>
        <v/>
      </c>
      <c r="BC18" s="152"/>
      <c r="BD18" s="122" t="str">
        <f t="shared" si="21"/>
        <v/>
      </c>
      <c r="BE18" s="152"/>
      <c r="BF18" s="122" t="str">
        <f t="shared" si="22"/>
        <v/>
      </c>
      <c r="BG18" s="152"/>
      <c r="BH18" s="122" t="str">
        <f t="shared" si="23"/>
        <v/>
      </c>
      <c r="BI18" s="152"/>
      <c r="BJ18" s="122" t="str">
        <f t="shared" si="24"/>
        <v/>
      </c>
      <c r="BK18" s="152"/>
      <c r="BL18" s="122" t="str">
        <f t="shared" si="25"/>
        <v/>
      </c>
      <c r="BM18" s="152"/>
      <c r="BN18" s="122" t="str">
        <f t="shared" si="26"/>
        <v/>
      </c>
      <c r="BO18" s="152"/>
      <c r="BP18" s="122" t="str">
        <f t="shared" si="27"/>
        <v/>
      </c>
      <c r="BQ18" s="152"/>
      <c r="BR18" s="122" t="str">
        <f t="shared" si="28"/>
        <v/>
      </c>
      <c r="BS18" s="152"/>
      <c r="BT18" s="122" t="str">
        <f t="shared" si="29"/>
        <v/>
      </c>
      <c r="BU18" s="152"/>
      <c r="BV18" s="122" t="str">
        <f t="shared" si="30"/>
        <v/>
      </c>
      <c r="BW18" s="152"/>
      <c r="BX18" s="122" t="str">
        <f t="shared" si="31"/>
        <v/>
      </c>
      <c r="BY18" s="152"/>
      <c r="BZ18" s="122" t="str">
        <f t="shared" si="32"/>
        <v/>
      </c>
      <c r="CA18" s="152"/>
      <c r="CB18" s="122" t="str">
        <f t="shared" si="33"/>
        <v/>
      </c>
      <c r="CC18" s="152"/>
      <c r="CD18" s="122" t="str">
        <f t="shared" si="34"/>
        <v/>
      </c>
      <c r="CE18" s="152"/>
      <c r="CF18" s="122" t="str">
        <f t="shared" si="35"/>
        <v/>
      </c>
      <c r="CG18" s="3"/>
      <c r="CH18" s="3"/>
      <c r="CI18" s="3"/>
      <c r="CJ18" s="3"/>
      <c r="CK18" s="3"/>
      <c r="CL18" s="3"/>
    </row>
    <row r="19" spans="1:90" ht="14.1" customHeight="1">
      <c r="A19" s="36"/>
      <c r="B19" s="16">
        <v>200060</v>
      </c>
      <c r="C19" s="16"/>
      <c r="D19" s="174" t="s">
        <v>37</v>
      </c>
      <c r="E19" s="175"/>
      <c r="F19" s="48">
        <v>0.04</v>
      </c>
      <c r="G19" s="18" t="s">
        <v>31</v>
      </c>
      <c r="H19" s="55">
        <f t="shared" si="7"/>
        <v>0</v>
      </c>
      <c r="I19" s="34" t="str">
        <f t="shared" si="10"/>
        <v/>
      </c>
      <c r="J19" s="56">
        <f t="shared" si="8"/>
        <v>0</v>
      </c>
      <c r="K19" s="57">
        <f t="shared" si="9"/>
        <v>0</v>
      </c>
      <c r="L19" s="39">
        <f t="shared" si="0"/>
        <v>4</v>
      </c>
      <c r="M19" s="55" t="s">
        <v>50</v>
      </c>
      <c r="N19" s="34" t="str">
        <f t="shared" si="11"/>
        <v/>
      </c>
      <c r="O19" s="55">
        <v>0</v>
      </c>
      <c r="P19" s="34" t="str">
        <f t="shared" si="11"/>
        <v/>
      </c>
      <c r="Q19" s="55" t="s">
        <v>50</v>
      </c>
      <c r="R19" s="34" t="str">
        <f t="shared" si="11"/>
        <v/>
      </c>
      <c r="S19" s="55" t="s">
        <v>50</v>
      </c>
      <c r="T19" s="34" t="str">
        <f t="shared" si="11"/>
        <v/>
      </c>
      <c r="U19" s="55">
        <v>0</v>
      </c>
      <c r="V19" s="34" t="str">
        <f t="shared" si="11"/>
        <v/>
      </c>
      <c r="W19" s="55" t="s">
        <v>50</v>
      </c>
      <c r="X19" s="34" t="str">
        <f t="shared" si="11"/>
        <v/>
      </c>
      <c r="Y19" s="55" t="s">
        <v>50</v>
      </c>
      <c r="Z19" s="34" t="str">
        <f t="shared" si="1"/>
        <v/>
      </c>
      <c r="AA19" s="55">
        <v>0</v>
      </c>
      <c r="AB19" s="34" t="str">
        <f t="shared" si="2"/>
        <v/>
      </c>
      <c r="AC19" s="55" t="s">
        <v>50</v>
      </c>
      <c r="AD19" s="34" t="str">
        <f t="shared" si="3"/>
        <v/>
      </c>
      <c r="AE19" s="55" t="s">
        <v>50</v>
      </c>
      <c r="AF19" s="34" t="str">
        <f t="shared" si="4"/>
        <v/>
      </c>
      <c r="AG19" s="55">
        <v>0</v>
      </c>
      <c r="AH19" s="34" t="str">
        <f t="shared" si="5"/>
        <v/>
      </c>
      <c r="AI19" s="55" t="s">
        <v>50</v>
      </c>
      <c r="AJ19" s="34" t="str">
        <f t="shared" si="6"/>
        <v/>
      </c>
      <c r="AK19" s="153"/>
      <c r="AL19" s="122" t="str">
        <f t="shared" si="12"/>
        <v/>
      </c>
      <c r="AM19" s="153"/>
      <c r="AN19" s="122" t="str">
        <f t="shared" si="13"/>
        <v/>
      </c>
      <c r="AO19" s="153"/>
      <c r="AP19" s="122" t="str">
        <f t="shared" si="14"/>
        <v/>
      </c>
      <c r="AQ19" s="153"/>
      <c r="AR19" s="122" t="str">
        <f t="shared" si="15"/>
        <v/>
      </c>
      <c r="AS19" s="153"/>
      <c r="AT19" s="122" t="str">
        <f t="shared" si="16"/>
        <v/>
      </c>
      <c r="AU19" s="153"/>
      <c r="AV19" s="122" t="str">
        <f t="shared" si="17"/>
        <v/>
      </c>
      <c r="AW19" s="153"/>
      <c r="AX19" s="122" t="str">
        <f t="shared" si="18"/>
        <v/>
      </c>
      <c r="AY19" s="153"/>
      <c r="AZ19" s="122" t="str">
        <f t="shared" si="19"/>
        <v/>
      </c>
      <c r="BA19" s="153"/>
      <c r="BB19" s="122" t="str">
        <f t="shared" si="20"/>
        <v/>
      </c>
      <c r="BC19" s="153"/>
      <c r="BD19" s="122" t="str">
        <f t="shared" si="21"/>
        <v/>
      </c>
      <c r="BE19" s="153"/>
      <c r="BF19" s="122" t="str">
        <f t="shared" si="22"/>
        <v/>
      </c>
      <c r="BG19" s="153"/>
      <c r="BH19" s="122" t="str">
        <f t="shared" si="23"/>
        <v/>
      </c>
      <c r="BI19" s="153"/>
      <c r="BJ19" s="122" t="str">
        <f t="shared" si="24"/>
        <v/>
      </c>
      <c r="BK19" s="153"/>
      <c r="BL19" s="122" t="str">
        <f t="shared" si="25"/>
        <v/>
      </c>
      <c r="BM19" s="153"/>
      <c r="BN19" s="122" t="str">
        <f t="shared" si="26"/>
        <v/>
      </c>
      <c r="BO19" s="153"/>
      <c r="BP19" s="122" t="str">
        <f t="shared" si="27"/>
        <v/>
      </c>
      <c r="BQ19" s="153"/>
      <c r="BR19" s="122" t="str">
        <f t="shared" si="28"/>
        <v/>
      </c>
      <c r="BS19" s="153"/>
      <c r="BT19" s="122" t="str">
        <f t="shared" si="29"/>
        <v/>
      </c>
      <c r="BU19" s="153"/>
      <c r="BV19" s="122" t="str">
        <f t="shared" si="30"/>
        <v/>
      </c>
      <c r="BW19" s="153"/>
      <c r="BX19" s="122" t="str">
        <f t="shared" si="31"/>
        <v/>
      </c>
      <c r="BY19" s="153"/>
      <c r="BZ19" s="122" t="str">
        <f t="shared" si="32"/>
        <v/>
      </c>
      <c r="CA19" s="153"/>
      <c r="CB19" s="122" t="str">
        <f t="shared" si="33"/>
        <v/>
      </c>
      <c r="CC19" s="153"/>
      <c r="CD19" s="122" t="str">
        <f t="shared" si="34"/>
        <v/>
      </c>
      <c r="CE19" s="153"/>
      <c r="CF19" s="122" t="str">
        <f t="shared" si="35"/>
        <v/>
      </c>
      <c r="CG19" s="3"/>
      <c r="CH19" s="3"/>
      <c r="CI19" s="3"/>
      <c r="CJ19" s="3"/>
      <c r="CK19" s="3"/>
      <c r="CL19" s="3"/>
    </row>
    <row r="20" spans="1:90" ht="14.1" customHeight="1">
      <c r="A20" s="36"/>
      <c r="B20" s="16">
        <v>200009</v>
      </c>
      <c r="C20" s="16"/>
      <c r="D20" s="178" t="s">
        <v>38</v>
      </c>
      <c r="E20" s="179"/>
      <c r="F20" s="48">
        <v>0.01</v>
      </c>
      <c r="G20" s="18" t="s">
        <v>31</v>
      </c>
      <c r="H20" s="49">
        <f t="shared" si="7"/>
        <v>0</v>
      </c>
      <c r="I20" s="34"/>
      <c r="J20" s="50">
        <f t="shared" si="8"/>
        <v>0</v>
      </c>
      <c r="K20" s="51">
        <f t="shared" si="9"/>
        <v>0</v>
      </c>
      <c r="L20" s="39">
        <f t="shared" si="0"/>
        <v>4</v>
      </c>
      <c r="M20" s="49" t="s">
        <v>50</v>
      </c>
      <c r="N20" s="34" t="str">
        <f t="shared" si="11"/>
        <v/>
      </c>
      <c r="O20" s="49">
        <v>0</v>
      </c>
      <c r="P20" s="34"/>
      <c r="Q20" s="49" t="s">
        <v>50</v>
      </c>
      <c r="R20" s="34"/>
      <c r="S20" s="49" t="s">
        <v>50</v>
      </c>
      <c r="T20" s="34"/>
      <c r="U20" s="49">
        <v>0</v>
      </c>
      <c r="V20" s="34"/>
      <c r="W20" s="49" t="s">
        <v>50</v>
      </c>
      <c r="X20" s="34"/>
      <c r="Y20" s="49" t="s">
        <v>50</v>
      </c>
      <c r="Z20" s="34" t="str">
        <f t="shared" si="1"/>
        <v/>
      </c>
      <c r="AA20" s="49">
        <v>0</v>
      </c>
      <c r="AB20" s="34"/>
      <c r="AC20" s="49" t="s">
        <v>50</v>
      </c>
      <c r="AD20" s="34"/>
      <c r="AE20" s="49" t="s">
        <v>50</v>
      </c>
      <c r="AF20" s="34"/>
      <c r="AG20" s="49">
        <v>0</v>
      </c>
      <c r="AH20" s="34"/>
      <c r="AI20" s="49" t="s">
        <v>50</v>
      </c>
      <c r="AJ20" s="34"/>
      <c r="AK20" s="151"/>
      <c r="AL20" s="122"/>
      <c r="AM20" s="151"/>
      <c r="AN20" s="122"/>
      <c r="AO20" s="151"/>
      <c r="AP20" s="122"/>
      <c r="AQ20" s="151"/>
      <c r="AR20" s="122"/>
      <c r="AS20" s="151"/>
      <c r="AT20" s="122"/>
      <c r="AU20" s="151"/>
      <c r="AV20" s="122"/>
      <c r="AW20" s="151"/>
      <c r="AX20" s="122"/>
      <c r="AY20" s="151"/>
      <c r="AZ20" s="122"/>
      <c r="BA20" s="151"/>
      <c r="BB20" s="122"/>
      <c r="BC20" s="151"/>
      <c r="BD20" s="122"/>
      <c r="BE20" s="151"/>
      <c r="BF20" s="122"/>
      <c r="BG20" s="151"/>
      <c r="BH20" s="122"/>
      <c r="BI20" s="151"/>
      <c r="BJ20" s="122"/>
      <c r="BK20" s="151"/>
      <c r="BL20" s="122"/>
      <c r="BM20" s="151"/>
      <c r="BN20" s="122"/>
      <c r="BO20" s="151"/>
      <c r="BP20" s="122"/>
      <c r="BQ20" s="151"/>
      <c r="BR20" s="122"/>
      <c r="BS20" s="151"/>
      <c r="BT20" s="122"/>
      <c r="BU20" s="151"/>
      <c r="BV20" s="122"/>
      <c r="BW20" s="151"/>
      <c r="BX20" s="122"/>
      <c r="BY20" s="151"/>
      <c r="BZ20" s="122"/>
      <c r="CA20" s="151"/>
      <c r="CB20" s="122"/>
      <c r="CC20" s="151"/>
      <c r="CD20" s="122"/>
      <c r="CE20" s="151"/>
      <c r="CF20" s="122"/>
      <c r="CG20" s="3"/>
      <c r="CH20" s="3"/>
      <c r="CI20" s="3"/>
      <c r="CJ20" s="3"/>
      <c r="CK20" s="3"/>
      <c r="CL20" s="3"/>
    </row>
    <row r="21" spans="1:90" ht="14.1" customHeight="1">
      <c r="A21" s="36"/>
      <c r="B21" s="16">
        <v>200010</v>
      </c>
      <c r="C21" s="16"/>
      <c r="D21" s="174" t="s">
        <v>39</v>
      </c>
      <c r="E21" s="175"/>
      <c r="F21" s="58">
        <v>10</v>
      </c>
      <c r="G21" s="18" t="s">
        <v>31</v>
      </c>
      <c r="H21" s="59">
        <f t="shared" si="7"/>
        <v>0.64</v>
      </c>
      <c r="I21" s="34" t="str">
        <f t="shared" ref="I21:I30" si="36">IF(H21="","",IF($F21*($H$7/100)&lt;H21,$I$7,IF($F21*($H$8/100)&lt;H21,$I$8,"")))</f>
        <v/>
      </c>
      <c r="J21" s="60">
        <f t="shared" si="8"/>
        <v>0.26</v>
      </c>
      <c r="K21" s="61">
        <f t="shared" si="9"/>
        <v>0.39250000000000007</v>
      </c>
      <c r="L21" s="39">
        <f t="shared" si="0"/>
        <v>4</v>
      </c>
      <c r="M21" s="59" t="s">
        <v>50</v>
      </c>
      <c r="N21" s="34" t="str">
        <f t="shared" si="11"/>
        <v/>
      </c>
      <c r="O21" s="59">
        <v>0.26</v>
      </c>
      <c r="P21" s="34" t="str">
        <f t="shared" si="11"/>
        <v/>
      </c>
      <c r="Q21" s="59" t="s">
        <v>50</v>
      </c>
      <c r="R21" s="34" t="str">
        <f t="shared" si="11"/>
        <v/>
      </c>
      <c r="S21" s="59" t="s">
        <v>50</v>
      </c>
      <c r="T21" s="34" t="str">
        <f t="shared" si="11"/>
        <v/>
      </c>
      <c r="U21" s="59">
        <v>0.28000000000000003</v>
      </c>
      <c r="V21" s="34" t="str">
        <f t="shared" si="11"/>
        <v/>
      </c>
      <c r="W21" s="59" t="s">
        <v>50</v>
      </c>
      <c r="X21" s="34" t="str">
        <f t="shared" si="11"/>
        <v/>
      </c>
      <c r="Y21" s="59" t="s">
        <v>50</v>
      </c>
      <c r="Z21" s="34" t="str">
        <f t="shared" si="1"/>
        <v/>
      </c>
      <c r="AA21" s="59">
        <v>0.64</v>
      </c>
      <c r="AB21" s="34" t="str">
        <f t="shared" ref="AB21:AB30" si="37">IF(AA21="","",IF($F21*($H$7/100)&lt;AA21,$I$7,IF($F21*($H$8/100)&lt;AA21,$I$8,"")))</f>
        <v/>
      </c>
      <c r="AC21" s="59" t="s">
        <v>50</v>
      </c>
      <c r="AD21" s="34" t="str">
        <f t="shared" ref="AD21:AD30" si="38">IF(AC21="","",IF($F21*($H$7/100)&lt;AC21,$I$7,IF($F21*($H$8/100)&lt;AC21,$I$8,"")))</f>
        <v/>
      </c>
      <c r="AE21" s="59" t="s">
        <v>50</v>
      </c>
      <c r="AF21" s="34" t="str">
        <f t="shared" ref="AF21:AF30" si="39">IF(AE21="","",IF($F21*($H$7/100)&lt;AE21,$I$7,IF($F21*($H$8/100)&lt;AE21,$I$8,"")))</f>
        <v/>
      </c>
      <c r="AG21" s="59">
        <v>0.39</v>
      </c>
      <c r="AH21" s="34" t="str">
        <f t="shared" ref="AH21:AH30" si="40">IF(AG21="","",IF($F21*($H$7/100)&lt;AG21,$I$7,IF($F21*($H$8/100)&lt;AG21,$I$8,"")))</f>
        <v/>
      </c>
      <c r="AI21" s="59" t="s">
        <v>50</v>
      </c>
      <c r="AJ21" s="34" t="str">
        <f t="shared" ref="AJ21:AJ30" si="41">IF(AI21="","",IF($F21*($H$7/100)&lt;AI21,$I$7,IF($F21*($H$8/100)&lt;AI21,$I$8,"")))</f>
        <v/>
      </c>
      <c r="AK21" s="154"/>
      <c r="AL21" s="122" t="str">
        <f t="shared" ref="AL21:AL30" si="42">IF(AK21="","",IF($F21*($H$7/100)&lt;AK21,$I$7,IF($F21*($H$8/100)&lt;AK21,$I$8,"")))</f>
        <v/>
      </c>
      <c r="AM21" s="154"/>
      <c r="AN21" s="122" t="str">
        <f t="shared" ref="AN21:AN30" si="43">IF(AM21="","",IF($F21*($H$7/100)&lt;AM21,$I$7,IF($F21*($H$8/100)&lt;AM21,$I$8,"")))</f>
        <v/>
      </c>
      <c r="AO21" s="154"/>
      <c r="AP21" s="122" t="str">
        <f t="shared" ref="AP21:AP30" si="44">IF(AO21="","",IF($F21*($H$7/100)&lt;AO21,$I$7,IF($F21*($H$8/100)&lt;AO21,$I$8,"")))</f>
        <v/>
      </c>
      <c r="AQ21" s="154"/>
      <c r="AR21" s="122" t="str">
        <f t="shared" ref="AR21:AR30" si="45">IF(AQ21="","",IF($F21*($H$7/100)&lt;AQ21,$I$7,IF($F21*($H$8/100)&lt;AQ21,$I$8,"")))</f>
        <v/>
      </c>
      <c r="AS21" s="154"/>
      <c r="AT21" s="122" t="str">
        <f t="shared" ref="AT21:AT30" si="46">IF(AS21="","",IF($F21*($H$7/100)&lt;AS21,$I$7,IF($F21*($H$8/100)&lt;AS21,$I$8,"")))</f>
        <v/>
      </c>
      <c r="AU21" s="154"/>
      <c r="AV21" s="122" t="str">
        <f t="shared" ref="AV21:AV30" si="47">IF(AU21="","",IF($F21*($H$7/100)&lt;AU21,$I$7,IF($F21*($H$8/100)&lt;AU21,$I$8,"")))</f>
        <v/>
      </c>
      <c r="AW21" s="154"/>
      <c r="AX21" s="122" t="str">
        <f t="shared" ref="AX21:AX30" si="48">IF(AW21="","",IF($F21*($H$7/100)&lt;AW21,$I$7,IF($F21*($H$8/100)&lt;AW21,$I$8,"")))</f>
        <v/>
      </c>
      <c r="AY21" s="154"/>
      <c r="AZ21" s="122" t="str">
        <f t="shared" ref="AZ21:AZ30" si="49">IF(AY21="","",IF($F21*($H$7/100)&lt;AY21,$I$7,IF($F21*($H$8/100)&lt;AY21,$I$8,"")))</f>
        <v/>
      </c>
      <c r="BA21" s="154"/>
      <c r="BB21" s="122" t="str">
        <f t="shared" ref="BB21:BB30" si="50">IF(BA21="","",IF($F21*($H$7/100)&lt;BA21,$I$7,IF($F21*($H$8/100)&lt;BA21,$I$8,"")))</f>
        <v/>
      </c>
      <c r="BC21" s="154"/>
      <c r="BD21" s="122" t="str">
        <f t="shared" ref="BD21:BD30" si="51">IF(BC21="","",IF($F21*($H$7/100)&lt;BC21,$I$7,IF($F21*($H$8/100)&lt;BC21,$I$8,"")))</f>
        <v/>
      </c>
      <c r="BE21" s="154"/>
      <c r="BF21" s="122" t="str">
        <f t="shared" ref="BF21:BF30" si="52">IF(BE21="","",IF($F21*($H$7/100)&lt;BE21,$I$7,IF($F21*($H$8/100)&lt;BE21,$I$8,"")))</f>
        <v/>
      </c>
      <c r="BG21" s="154"/>
      <c r="BH21" s="122" t="str">
        <f t="shared" ref="BH21:BH30" si="53">IF(BG21="","",IF($F21*($H$7/100)&lt;BG21,$I$7,IF($F21*($H$8/100)&lt;BG21,$I$8,"")))</f>
        <v/>
      </c>
      <c r="BI21" s="154"/>
      <c r="BJ21" s="122" t="str">
        <f t="shared" ref="BJ21:BJ30" si="54">IF(BI21="","",IF($F21*($H$7/100)&lt;BI21,$I$7,IF($F21*($H$8/100)&lt;BI21,$I$8,"")))</f>
        <v/>
      </c>
      <c r="BK21" s="154"/>
      <c r="BL21" s="122" t="str">
        <f t="shared" ref="BL21:BL30" si="55">IF(BK21="","",IF($F21*($H$7/100)&lt;BK21,$I$7,IF($F21*($H$8/100)&lt;BK21,$I$8,"")))</f>
        <v/>
      </c>
      <c r="BM21" s="154"/>
      <c r="BN21" s="122" t="str">
        <f t="shared" ref="BN21:BN30" si="56">IF(BM21="","",IF($F21*($H$7/100)&lt;BM21,$I$7,IF($F21*($H$8/100)&lt;BM21,$I$8,"")))</f>
        <v/>
      </c>
      <c r="BO21" s="154"/>
      <c r="BP21" s="122" t="str">
        <f t="shared" ref="BP21:BP30" si="57">IF(BO21="","",IF($F21*($H$7/100)&lt;BO21,$I$7,IF($F21*($H$8/100)&lt;BO21,$I$8,"")))</f>
        <v/>
      </c>
      <c r="BQ21" s="154"/>
      <c r="BR21" s="122" t="str">
        <f t="shared" ref="BR21:BR30" si="58">IF(BQ21="","",IF($F21*($H$7/100)&lt;BQ21,$I$7,IF($F21*($H$8/100)&lt;BQ21,$I$8,"")))</f>
        <v/>
      </c>
      <c r="BS21" s="154"/>
      <c r="BT21" s="122" t="str">
        <f t="shared" ref="BT21:BT30" si="59">IF(BS21="","",IF($F21*($H$7/100)&lt;BS21,$I$7,IF($F21*($H$8/100)&lt;BS21,$I$8,"")))</f>
        <v/>
      </c>
      <c r="BU21" s="154"/>
      <c r="BV21" s="122" t="str">
        <f t="shared" ref="BV21:BV30" si="60">IF(BU21="","",IF($F21*($H$7/100)&lt;BU21,$I$7,IF($F21*($H$8/100)&lt;BU21,$I$8,"")))</f>
        <v/>
      </c>
      <c r="BW21" s="154"/>
      <c r="BX21" s="122" t="str">
        <f t="shared" ref="BX21:BX30" si="61">IF(BW21="","",IF($F21*($H$7/100)&lt;BW21,$I$7,IF($F21*($H$8/100)&lt;BW21,$I$8,"")))</f>
        <v/>
      </c>
      <c r="BY21" s="154"/>
      <c r="BZ21" s="122" t="str">
        <f t="shared" ref="BZ21:BZ30" si="62">IF(BY21="","",IF($F21*($H$7/100)&lt;BY21,$I$7,IF($F21*($H$8/100)&lt;BY21,$I$8,"")))</f>
        <v/>
      </c>
      <c r="CA21" s="154"/>
      <c r="CB21" s="122" t="str">
        <f t="shared" ref="CB21:CB30" si="63">IF(CA21="","",IF($F21*($H$7/100)&lt;CA21,$I$7,IF($F21*($H$8/100)&lt;CA21,$I$8,"")))</f>
        <v/>
      </c>
      <c r="CC21" s="154"/>
      <c r="CD21" s="122" t="str">
        <f t="shared" ref="CD21:CD30" si="64">IF(CC21="","",IF($F21*($H$7/100)&lt;CC21,$I$7,IF($F21*($H$8/100)&lt;CC21,$I$8,"")))</f>
        <v/>
      </c>
      <c r="CE21" s="154"/>
      <c r="CF21" s="122" t="str">
        <f t="shared" ref="CF21:CF30" si="65">IF(CE21="","",IF($F21*($H$7/100)&lt;CE21,$I$7,IF($F21*($H$8/100)&lt;CE21,$I$8,"")))</f>
        <v/>
      </c>
      <c r="CG21" s="3"/>
      <c r="CH21" s="3"/>
      <c r="CI21" s="3"/>
      <c r="CJ21" s="3"/>
      <c r="CK21" s="3"/>
      <c r="CL21" s="3"/>
    </row>
    <row r="22" spans="1:90" ht="14.1" customHeight="1">
      <c r="A22" s="36"/>
      <c r="B22" s="16">
        <v>200011</v>
      </c>
      <c r="C22" s="16"/>
      <c r="D22" s="174" t="s">
        <v>40</v>
      </c>
      <c r="E22" s="175"/>
      <c r="F22" s="62">
        <v>0.8</v>
      </c>
      <c r="G22" s="18" t="s">
        <v>31</v>
      </c>
      <c r="H22" s="63">
        <f t="shared" si="7"/>
        <v>0</v>
      </c>
      <c r="I22" s="34" t="str">
        <f t="shared" si="36"/>
        <v/>
      </c>
      <c r="J22" s="64">
        <f t="shared" si="8"/>
        <v>0</v>
      </c>
      <c r="K22" s="63">
        <f t="shared" si="9"/>
        <v>0</v>
      </c>
      <c r="L22" s="39">
        <f t="shared" si="0"/>
        <v>1</v>
      </c>
      <c r="M22" s="63" t="s">
        <v>50</v>
      </c>
      <c r="N22" s="34" t="str">
        <f t="shared" si="11"/>
        <v/>
      </c>
      <c r="O22" s="63" t="s">
        <v>50</v>
      </c>
      <c r="P22" s="34" t="str">
        <f t="shared" si="11"/>
        <v/>
      </c>
      <c r="Q22" s="63" t="s">
        <v>50</v>
      </c>
      <c r="R22" s="34" t="str">
        <f t="shared" si="11"/>
        <v/>
      </c>
      <c r="S22" s="63" t="s">
        <v>50</v>
      </c>
      <c r="T22" s="34" t="str">
        <f t="shared" si="11"/>
        <v/>
      </c>
      <c r="U22" s="63">
        <v>0</v>
      </c>
      <c r="V22" s="34" t="str">
        <f t="shared" si="11"/>
        <v/>
      </c>
      <c r="W22" s="63" t="s">
        <v>50</v>
      </c>
      <c r="X22" s="34" t="str">
        <f t="shared" si="11"/>
        <v/>
      </c>
      <c r="Y22" s="63" t="s">
        <v>50</v>
      </c>
      <c r="Z22" s="34" t="str">
        <f t="shared" si="1"/>
        <v/>
      </c>
      <c r="AA22" s="63" t="s">
        <v>50</v>
      </c>
      <c r="AB22" s="34" t="str">
        <f t="shared" si="37"/>
        <v/>
      </c>
      <c r="AC22" s="63" t="s">
        <v>50</v>
      </c>
      <c r="AD22" s="34" t="str">
        <f t="shared" si="38"/>
        <v/>
      </c>
      <c r="AE22" s="63" t="s">
        <v>50</v>
      </c>
      <c r="AF22" s="34" t="str">
        <f t="shared" si="39"/>
        <v/>
      </c>
      <c r="AG22" s="63" t="s">
        <v>50</v>
      </c>
      <c r="AH22" s="34" t="str">
        <f t="shared" si="40"/>
        <v/>
      </c>
      <c r="AI22" s="63" t="s">
        <v>50</v>
      </c>
      <c r="AJ22" s="34" t="str">
        <f t="shared" si="41"/>
        <v/>
      </c>
      <c r="AK22" s="155"/>
      <c r="AL22" s="122" t="str">
        <f t="shared" si="42"/>
        <v/>
      </c>
      <c r="AM22" s="155"/>
      <c r="AN22" s="122" t="str">
        <f t="shared" si="43"/>
        <v/>
      </c>
      <c r="AO22" s="155"/>
      <c r="AP22" s="122" t="str">
        <f t="shared" si="44"/>
        <v/>
      </c>
      <c r="AQ22" s="155"/>
      <c r="AR22" s="122" t="str">
        <f t="shared" si="45"/>
        <v/>
      </c>
      <c r="AS22" s="155"/>
      <c r="AT22" s="122" t="str">
        <f t="shared" si="46"/>
        <v/>
      </c>
      <c r="AU22" s="155"/>
      <c r="AV22" s="122" t="str">
        <f t="shared" si="47"/>
        <v/>
      </c>
      <c r="AW22" s="155"/>
      <c r="AX22" s="122" t="str">
        <f t="shared" si="48"/>
        <v/>
      </c>
      <c r="AY22" s="155"/>
      <c r="AZ22" s="122" t="str">
        <f t="shared" si="49"/>
        <v/>
      </c>
      <c r="BA22" s="155"/>
      <c r="BB22" s="122" t="str">
        <f t="shared" si="50"/>
        <v/>
      </c>
      <c r="BC22" s="155"/>
      <c r="BD22" s="122" t="str">
        <f t="shared" si="51"/>
        <v/>
      </c>
      <c r="BE22" s="155"/>
      <c r="BF22" s="122" t="str">
        <f t="shared" si="52"/>
        <v/>
      </c>
      <c r="BG22" s="155"/>
      <c r="BH22" s="122" t="str">
        <f t="shared" si="53"/>
        <v/>
      </c>
      <c r="BI22" s="155"/>
      <c r="BJ22" s="122" t="str">
        <f t="shared" si="54"/>
        <v/>
      </c>
      <c r="BK22" s="155"/>
      <c r="BL22" s="122" t="str">
        <f t="shared" si="55"/>
        <v/>
      </c>
      <c r="BM22" s="155"/>
      <c r="BN22" s="122" t="str">
        <f t="shared" si="56"/>
        <v/>
      </c>
      <c r="BO22" s="155"/>
      <c r="BP22" s="122" t="str">
        <f t="shared" si="57"/>
        <v/>
      </c>
      <c r="BQ22" s="155"/>
      <c r="BR22" s="122" t="str">
        <f t="shared" si="58"/>
        <v/>
      </c>
      <c r="BS22" s="155"/>
      <c r="BT22" s="122" t="str">
        <f t="shared" si="59"/>
        <v/>
      </c>
      <c r="BU22" s="155"/>
      <c r="BV22" s="122" t="str">
        <f t="shared" si="60"/>
        <v/>
      </c>
      <c r="BW22" s="155"/>
      <c r="BX22" s="122" t="str">
        <f t="shared" si="61"/>
        <v/>
      </c>
      <c r="BY22" s="155"/>
      <c r="BZ22" s="122" t="str">
        <f t="shared" si="62"/>
        <v/>
      </c>
      <c r="CA22" s="155"/>
      <c r="CB22" s="122" t="str">
        <f t="shared" si="63"/>
        <v/>
      </c>
      <c r="CC22" s="155"/>
      <c r="CD22" s="122" t="str">
        <f t="shared" si="64"/>
        <v/>
      </c>
      <c r="CE22" s="155"/>
      <c r="CF22" s="122" t="str">
        <f t="shared" si="65"/>
        <v/>
      </c>
      <c r="CG22" s="3"/>
      <c r="CH22" s="3"/>
      <c r="CI22" s="3"/>
      <c r="CJ22" s="3"/>
      <c r="CK22" s="3"/>
      <c r="CL22" s="3"/>
    </row>
    <row r="23" spans="1:90" ht="14.1" customHeight="1">
      <c r="A23" s="36"/>
      <c r="B23" s="16">
        <v>200012</v>
      </c>
      <c r="C23" s="16"/>
      <c r="D23" s="174" t="s">
        <v>41</v>
      </c>
      <c r="E23" s="175"/>
      <c r="F23" s="62">
        <v>1</v>
      </c>
      <c r="G23" s="18" t="s">
        <v>31</v>
      </c>
      <c r="H23" s="59">
        <f t="shared" si="7"/>
        <v>0</v>
      </c>
      <c r="I23" s="34" t="str">
        <f t="shared" si="36"/>
        <v/>
      </c>
      <c r="J23" s="60">
        <f t="shared" si="8"/>
        <v>0</v>
      </c>
      <c r="K23" s="61">
        <f t="shared" si="9"/>
        <v>0</v>
      </c>
      <c r="L23" s="39">
        <f t="shared" si="0"/>
        <v>1</v>
      </c>
      <c r="M23" s="59" t="s">
        <v>50</v>
      </c>
      <c r="N23" s="34" t="str">
        <f t="shared" si="11"/>
        <v/>
      </c>
      <c r="O23" s="59" t="s">
        <v>50</v>
      </c>
      <c r="P23" s="34" t="str">
        <f t="shared" si="11"/>
        <v/>
      </c>
      <c r="Q23" s="59" t="s">
        <v>50</v>
      </c>
      <c r="R23" s="34" t="str">
        <f t="shared" si="11"/>
        <v/>
      </c>
      <c r="S23" s="59" t="s">
        <v>50</v>
      </c>
      <c r="T23" s="34" t="str">
        <f t="shared" si="11"/>
        <v/>
      </c>
      <c r="U23" s="59">
        <v>0</v>
      </c>
      <c r="V23" s="34" t="str">
        <f t="shared" si="11"/>
        <v/>
      </c>
      <c r="W23" s="59" t="s">
        <v>50</v>
      </c>
      <c r="X23" s="34" t="str">
        <f t="shared" si="11"/>
        <v/>
      </c>
      <c r="Y23" s="59" t="s">
        <v>50</v>
      </c>
      <c r="Z23" s="34" t="str">
        <f t="shared" si="1"/>
        <v/>
      </c>
      <c r="AA23" s="59" t="s">
        <v>50</v>
      </c>
      <c r="AB23" s="34" t="str">
        <f t="shared" si="37"/>
        <v/>
      </c>
      <c r="AC23" s="59" t="s">
        <v>50</v>
      </c>
      <c r="AD23" s="34" t="str">
        <f t="shared" si="38"/>
        <v/>
      </c>
      <c r="AE23" s="59" t="s">
        <v>50</v>
      </c>
      <c r="AF23" s="34" t="str">
        <f t="shared" si="39"/>
        <v/>
      </c>
      <c r="AG23" s="59" t="s">
        <v>50</v>
      </c>
      <c r="AH23" s="34" t="str">
        <f t="shared" si="40"/>
        <v/>
      </c>
      <c r="AI23" s="59" t="s">
        <v>50</v>
      </c>
      <c r="AJ23" s="34" t="str">
        <f t="shared" si="41"/>
        <v/>
      </c>
      <c r="AK23" s="154"/>
      <c r="AL23" s="122" t="str">
        <f t="shared" si="42"/>
        <v/>
      </c>
      <c r="AM23" s="154"/>
      <c r="AN23" s="122" t="str">
        <f t="shared" si="43"/>
        <v/>
      </c>
      <c r="AO23" s="154"/>
      <c r="AP23" s="122" t="str">
        <f t="shared" si="44"/>
        <v/>
      </c>
      <c r="AQ23" s="154"/>
      <c r="AR23" s="122" t="str">
        <f t="shared" si="45"/>
        <v/>
      </c>
      <c r="AS23" s="154"/>
      <c r="AT23" s="122" t="str">
        <f t="shared" si="46"/>
        <v/>
      </c>
      <c r="AU23" s="154"/>
      <c r="AV23" s="122" t="str">
        <f t="shared" si="47"/>
        <v/>
      </c>
      <c r="AW23" s="154"/>
      <c r="AX23" s="122" t="str">
        <f t="shared" si="48"/>
        <v/>
      </c>
      <c r="AY23" s="154"/>
      <c r="AZ23" s="122" t="str">
        <f t="shared" si="49"/>
        <v/>
      </c>
      <c r="BA23" s="154"/>
      <c r="BB23" s="122" t="str">
        <f t="shared" si="50"/>
        <v/>
      </c>
      <c r="BC23" s="154"/>
      <c r="BD23" s="122" t="str">
        <f t="shared" si="51"/>
        <v/>
      </c>
      <c r="BE23" s="154"/>
      <c r="BF23" s="122" t="str">
        <f t="shared" si="52"/>
        <v/>
      </c>
      <c r="BG23" s="154"/>
      <c r="BH23" s="122" t="str">
        <f t="shared" si="53"/>
        <v/>
      </c>
      <c r="BI23" s="154"/>
      <c r="BJ23" s="122" t="str">
        <f t="shared" si="54"/>
        <v/>
      </c>
      <c r="BK23" s="154"/>
      <c r="BL23" s="122" t="str">
        <f t="shared" si="55"/>
        <v/>
      </c>
      <c r="BM23" s="154"/>
      <c r="BN23" s="122" t="str">
        <f t="shared" si="56"/>
        <v/>
      </c>
      <c r="BO23" s="154"/>
      <c r="BP23" s="122" t="str">
        <f t="shared" si="57"/>
        <v/>
      </c>
      <c r="BQ23" s="154"/>
      <c r="BR23" s="122" t="str">
        <f t="shared" si="58"/>
        <v/>
      </c>
      <c r="BS23" s="154"/>
      <c r="BT23" s="122" t="str">
        <f t="shared" si="59"/>
        <v/>
      </c>
      <c r="BU23" s="154"/>
      <c r="BV23" s="122" t="str">
        <f t="shared" si="60"/>
        <v/>
      </c>
      <c r="BW23" s="154"/>
      <c r="BX23" s="122" t="str">
        <f t="shared" si="61"/>
        <v/>
      </c>
      <c r="BY23" s="154"/>
      <c r="BZ23" s="122" t="str">
        <f t="shared" si="62"/>
        <v/>
      </c>
      <c r="CA23" s="154"/>
      <c r="CB23" s="122" t="str">
        <f t="shared" si="63"/>
        <v/>
      </c>
      <c r="CC23" s="154"/>
      <c r="CD23" s="122" t="str">
        <f t="shared" si="64"/>
        <v/>
      </c>
      <c r="CE23" s="154"/>
      <c r="CF23" s="122" t="str">
        <f t="shared" si="65"/>
        <v/>
      </c>
      <c r="CG23" s="3"/>
      <c r="CH23" s="3"/>
      <c r="CI23" s="3"/>
      <c r="CJ23" s="3"/>
      <c r="CK23" s="3"/>
      <c r="CL23" s="3"/>
    </row>
    <row r="24" spans="1:90" ht="14.1" customHeight="1">
      <c r="A24" s="36"/>
      <c r="B24" s="16">
        <v>200013</v>
      </c>
      <c r="C24" s="16"/>
      <c r="D24" s="174" t="s">
        <v>42</v>
      </c>
      <c r="E24" s="175"/>
      <c r="F24" s="40">
        <v>2E-3</v>
      </c>
      <c r="G24" s="18" t="s">
        <v>31</v>
      </c>
      <c r="H24" s="65">
        <f t="shared" si="7"/>
        <v>0</v>
      </c>
      <c r="I24" s="34" t="str">
        <f t="shared" si="36"/>
        <v/>
      </c>
      <c r="J24" s="66">
        <f t="shared" si="8"/>
        <v>0</v>
      </c>
      <c r="K24" s="67">
        <f t="shared" si="9"/>
        <v>0</v>
      </c>
      <c r="L24" s="39">
        <f t="shared" si="0"/>
        <v>1</v>
      </c>
      <c r="M24" s="65" t="s">
        <v>50</v>
      </c>
      <c r="N24" s="34" t="str">
        <f t="shared" si="11"/>
        <v/>
      </c>
      <c r="O24" s="65" t="s">
        <v>50</v>
      </c>
      <c r="P24" s="34" t="str">
        <f t="shared" si="11"/>
        <v/>
      </c>
      <c r="Q24" s="65" t="s">
        <v>50</v>
      </c>
      <c r="R24" s="34" t="str">
        <f t="shared" si="11"/>
        <v/>
      </c>
      <c r="S24" s="65" t="s">
        <v>50</v>
      </c>
      <c r="T24" s="34" t="str">
        <f t="shared" si="11"/>
        <v/>
      </c>
      <c r="U24" s="65">
        <v>0</v>
      </c>
      <c r="V24" s="34" t="str">
        <f t="shared" si="11"/>
        <v/>
      </c>
      <c r="W24" s="65" t="s">
        <v>50</v>
      </c>
      <c r="X24" s="34" t="str">
        <f t="shared" si="11"/>
        <v/>
      </c>
      <c r="Y24" s="65" t="s">
        <v>50</v>
      </c>
      <c r="Z24" s="34" t="str">
        <f t="shared" si="1"/>
        <v/>
      </c>
      <c r="AA24" s="65" t="s">
        <v>50</v>
      </c>
      <c r="AB24" s="34" t="str">
        <f t="shared" si="37"/>
        <v/>
      </c>
      <c r="AC24" s="65" t="s">
        <v>50</v>
      </c>
      <c r="AD24" s="34" t="str">
        <f t="shared" si="38"/>
        <v/>
      </c>
      <c r="AE24" s="65" t="s">
        <v>50</v>
      </c>
      <c r="AF24" s="34" t="str">
        <f t="shared" si="39"/>
        <v/>
      </c>
      <c r="AG24" s="65" t="s">
        <v>50</v>
      </c>
      <c r="AH24" s="34" t="str">
        <f t="shared" si="40"/>
        <v/>
      </c>
      <c r="AI24" s="65" t="s">
        <v>50</v>
      </c>
      <c r="AJ24" s="34" t="str">
        <f t="shared" si="41"/>
        <v/>
      </c>
      <c r="AK24" s="156"/>
      <c r="AL24" s="122" t="str">
        <f t="shared" si="42"/>
        <v/>
      </c>
      <c r="AM24" s="156"/>
      <c r="AN24" s="122" t="str">
        <f t="shared" si="43"/>
        <v/>
      </c>
      <c r="AO24" s="156"/>
      <c r="AP24" s="122" t="str">
        <f t="shared" si="44"/>
        <v/>
      </c>
      <c r="AQ24" s="156"/>
      <c r="AR24" s="122" t="str">
        <f t="shared" si="45"/>
        <v/>
      </c>
      <c r="AS24" s="156"/>
      <c r="AT24" s="122" t="str">
        <f t="shared" si="46"/>
        <v/>
      </c>
      <c r="AU24" s="156"/>
      <c r="AV24" s="122" t="str">
        <f t="shared" si="47"/>
        <v/>
      </c>
      <c r="AW24" s="156"/>
      <c r="AX24" s="122" t="str">
        <f t="shared" si="48"/>
        <v/>
      </c>
      <c r="AY24" s="156"/>
      <c r="AZ24" s="122" t="str">
        <f t="shared" si="49"/>
        <v/>
      </c>
      <c r="BA24" s="156"/>
      <c r="BB24" s="122" t="str">
        <f t="shared" si="50"/>
        <v/>
      </c>
      <c r="BC24" s="156"/>
      <c r="BD24" s="122" t="str">
        <f t="shared" si="51"/>
        <v/>
      </c>
      <c r="BE24" s="156"/>
      <c r="BF24" s="122" t="str">
        <f t="shared" si="52"/>
        <v/>
      </c>
      <c r="BG24" s="156"/>
      <c r="BH24" s="122" t="str">
        <f t="shared" si="53"/>
        <v/>
      </c>
      <c r="BI24" s="156"/>
      <c r="BJ24" s="122" t="str">
        <f t="shared" si="54"/>
        <v/>
      </c>
      <c r="BK24" s="156"/>
      <c r="BL24" s="122" t="str">
        <f t="shared" si="55"/>
        <v/>
      </c>
      <c r="BM24" s="156"/>
      <c r="BN24" s="122" t="str">
        <f t="shared" si="56"/>
        <v/>
      </c>
      <c r="BO24" s="156"/>
      <c r="BP24" s="122" t="str">
        <f t="shared" si="57"/>
        <v/>
      </c>
      <c r="BQ24" s="156"/>
      <c r="BR24" s="122" t="str">
        <f t="shared" si="58"/>
        <v/>
      </c>
      <c r="BS24" s="156"/>
      <c r="BT24" s="122" t="str">
        <f t="shared" si="59"/>
        <v/>
      </c>
      <c r="BU24" s="156"/>
      <c r="BV24" s="122" t="str">
        <f t="shared" si="60"/>
        <v/>
      </c>
      <c r="BW24" s="156"/>
      <c r="BX24" s="122" t="str">
        <f t="shared" si="61"/>
        <v/>
      </c>
      <c r="BY24" s="156"/>
      <c r="BZ24" s="122" t="str">
        <f t="shared" si="62"/>
        <v/>
      </c>
      <c r="CA24" s="156"/>
      <c r="CB24" s="122" t="str">
        <f t="shared" si="63"/>
        <v/>
      </c>
      <c r="CC24" s="156"/>
      <c r="CD24" s="122" t="str">
        <f t="shared" si="64"/>
        <v/>
      </c>
      <c r="CE24" s="156"/>
      <c r="CF24" s="122" t="str">
        <f t="shared" si="65"/>
        <v/>
      </c>
      <c r="CG24" s="3"/>
      <c r="CH24" s="3"/>
      <c r="CI24" s="3"/>
      <c r="CJ24" s="3"/>
      <c r="CK24" s="3"/>
      <c r="CL24" s="3"/>
    </row>
    <row r="25" spans="1:90" ht="14.1" customHeight="1">
      <c r="A25" s="36"/>
      <c r="B25" s="16">
        <v>200014</v>
      </c>
      <c r="C25" s="16"/>
      <c r="D25" s="174" t="s">
        <v>43</v>
      </c>
      <c r="E25" s="175"/>
      <c r="F25" s="48">
        <v>0.05</v>
      </c>
      <c r="G25" s="18" t="s">
        <v>31</v>
      </c>
      <c r="H25" s="68">
        <f t="shared" si="7"/>
        <v>0</v>
      </c>
      <c r="I25" s="34" t="str">
        <f t="shared" si="36"/>
        <v/>
      </c>
      <c r="J25" s="69">
        <f t="shared" si="8"/>
        <v>0</v>
      </c>
      <c r="K25" s="70">
        <f t="shared" si="9"/>
        <v>0</v>
      </c>
      <c r="L25" s="39">
        <f t="shared" si="0"/>
        <v>1</v>
      </c>
      <c r="M25" s="68" t="s">
        <v>50</v>
      </c>
      <c r="N25" s="34" t="str">
        <f t="shared" si="11"/>
        <v/>
      </c>
      <c r="O25" s="68" t="s">
        <v>50</v>
      </c>
      <c r="P25" s="34" t="str">
        <f t="shared" si="11"/>
        <v/>
      </c>
      <c r="Q25" s="68" t="s">
        <v>50</v>
      </c>
      <c r="R25" s="34" t="str">
        <f t="shared" si="11"/>
        <v/>
      </c>
      <c r="S25" s="68" t="s">
        <v>50</v>
      </c>
      <c r="T25" s="34" t="str">
        <f t="shared" si="11"/>
        <v/>
      </c>
      <c r="U25" s="68">
        <v>0</v>
      </c>
      <c r="V25" s="34" t="str">
        <f t="shared" si="11"/>
        <v/>
      </c>
      <c r="W25" s="68" t="s">
        <v>50</v>
      </c>
      <c r="X25" s="34" t="str">
        <f t="shared" si="11"/>
        <v/>
      </c>
      <c r="Y25" s="68" t="s">
        <v>50</v>
      </c>
      <c r="Z25" s="34" t="str">
        <f t="shared" si="1"/>
        <v/>
      </c>
      <c r="AA25" s="68" t="s">
        <v>50</v>
      </c>
      <c r="AB25" s="34" t="str">
        <f t="shared" si="37"/>
        <v/>
      </c>
      <c r="AC25" s="68" t="s">
        <v>50</v>
      </c>
      <c r="AD25" s="34" t="str">
        <f t="shared" si="38"/>
        <v/>
      </c>
      <c r="AE25" s="68" t="s">
        <v>50</v>
      </c>
      <c r="AF25" s="34" t="str">
        <f t="shared" si="39"/>
        <v/>
      </c>
      <c r="AG25" s="68" t="s">
        <v>50</v>
      </c>
      <c r="AH25" s="34" t="str">
        <f t="shared" si="40"/>
        <v/>
      </c>
      <c r="AI25" s="68" t="s">
        <v>50</v>
      </c>
      <c r="AJ25" s="34" t="str">
        <f t="shared" si="41"/>
        <v/>
      </c>
      <c r="AK25" s="157"/>
      <c r="AL25" s="122" t="str">
        <f t="shared" si="42"/>
        <v/>
      </c>
      <c r="AM25" s="157"/>
      <c r="AN25" s="122" t="str">
        <f t="shared" si="43"/>
        <v/>
      </c>
      <c r="AO25" s="157"/>
      <c r="AP25" s="122" t="str">
        <f t="shared" si="44"/>
        <v/>
      </c>
      <c r="AQ25" s="157"/>
      <c r="AR25" s="122" t="str">
        <f t="shared" si="45"/>
        <v/>
      </c>
      <c r="AS25" s="157"/>
      <c r="AT25" s="122" t="str">
        <f t="shared" si="46"/>
        <v/>
      </c>
      <c r="AU25" s="157"/>
      <c r="AV25" s="122" t="str">
        <f t="shared" si="47"/>
        <v/>
      </c>
      <c r="AW25" s="157"/>
      <c r="AX25" s="122" t="str">
        <f t="shared" si="48"/>
        <v/>
      </c>
      <c r="AY25" s="157"/>
      <c r="AZ25" s="122" t="str">
        <f t="shared" si="49"/>
        <v/>
      </c>
      <c r="BA25" s="157"/>
      <c r="BB25" s="122" t="str">
        <f t="shared" si="50"/>
        <v/>
      </c>
      <c r="BC25" s="157"/>
      <c r="BD25" s="122" t="str">
        <f t="shared" si="51"/>
        <v/>
      </c>
      <c r="BE25" s="157"/>
      <c r="BF25" s="122" t="str">
        <f t="shared" si="52"/>
        <v/>
      </c>
      <c r="BG25" s="157"/>
      <c r="BH25" s="122" t="str">
        <f t="shared" si="53"/>
        <v/>
      </c>
      <c r="BI25" s="157"/>
      <c r="BJ25" s="122" t="str">
        <f t="shared" si="54"/>
        <v/>
      </c>
      <c r="BK25" s="157"/>
      <c r="BL25" s="122" t="str">
        <f t="shared" si="55"/>
        <v/>
      </c>
      <c r="BM25" s="157"/>
      <c r="BN25" s="122" t="str">
        <f t="shared" si="56"/>
        <v/>
      </c>
      <c r="BO25" s="157"/>
      <c r="BP25" s="122" t="str">
        <f t="shared" si="57"/>
        <v/>
      </c>
      <c r="BQ25" s="157"/>
      <c r="BR25" s="122" t="str">
        <f t="shared" si="58"/>
        <v/>
      </c>
      <c r="BS25" s="157"/>
      <c r="BT25" s="122" t="str">
        <f t="shared" si="59"/>
        <v/>
      </c>
      <c r="BU25" s="157"/>
      <c r="BV25" s="122" t="str">
        <f t="shared" si="60"/>
        <v/>
      </c>
      <c r="BW25" s="157"/>
      <c r="BX25" s="122" t="str">
        <f t="shared" si="61"/>
        <v/>
      </c>
      <c r="BY25" s="157"/>
      <c r="BZ25" s="122" t="str">
        <f t="shared" si="62"/>
        <v/>
      </c>
      <c r="CA25" s="157"/>
      <c r="CB25" s="122" t="str">
        <f t="shared" si="63"/>
        <v/>
      </c>
      <c r="CC25" s="157"/>
      <c r="CD25" s="122" t="str">
        <f t="shared" si="64"/>
        <v/>
      </c>
      <c r="CE25" s="157"/>
      <c r="CF25" s="122" t="str">
        <f t="shared" si="65"/>
        <v/>
      </c>
      <c r="CG25" s="3"/>
      <c r="CH25" s="3"/>
      <c r="CI25" s="3"/>
      <c r="CJ25" s="3"/>
      <c r="CK25" s="3"/>
      <c r="CL25" s="3"/>
    </row>
    <row r="26" spans="1:90" ht="14.1" customHeight="1">
      <c r="A26" s="36"/>
      <c r="B26" s="16">
        <v>200302</v>
      </c>
      <c r="C26" s="16"/>
      <c r="D26" s="174" t="s">
        <v>44</v>
      </c>
      <c r="E26" s="175"/>
      <c r="F26" s="48">
        <v>0.04</v>
      </c>
      <c r="G26" s="18" t="s">
        <v>31</v>
      </c>
      <c r="H26" s="55">
        <f t="shared" si="7"/>
        <v>0</v>
      </c>
      <c r="I26" s="34" t="str">
        <f t="shared" si="36"/>
        <v/>
      </c>
      <c r="J26" s="56">
        <f t="shared" si="8"/>
        <v>0</v>
      </c>
      <c r="K26" s="57">
        <f t="shared" si="9"/>
        <v>0</v>
      </c>
      <c r="L26" s="39">
        <f t="shared" si="0"/>
        <v>1</v>
      </c>
      <c r="M26" s="55" t="s">
        <v>50</v>
      </c>
      <c r="N26" s="34" t="str">
        <f t="shared" si="11"/>
        <v/>
      </c>
      <c r="O26" s="55" t="s">
        <v>50</v>
      </c>
      <c r="P26" s="34" t="str">
        <f t="shared" si="11"/>
        <v/>
      </c>
      <c r="Q26" s="55" t="s">
        <v>50</v>
      </c>
      <c r="R26" s="34" t="str">
        <f t="shared" si="11"/>
        <v/>
      </c>
      <c r="S26" s="55" t="s">
        <v>50</v>
      </c>
      <c r="T26" s="34" t="str">
        <f t="shared" si="11"/>
        <v/>
      </c>
      <c r="U26" s="55">
        <v>0</v>
      </c>
      <c r="V26" s="34" t="str">
        <f t="shared" si="11"/>
        <v/>
      </c>
      <c r="W26" s="55" t="s">
        <v>50</v>
      </c>
      <c r="X26" s="34" t="str">
        <f t="shared" si="11"/>
        <v/>
      </c>
      <c r="Y26" s="55" t="s">
        <v>50</v>
      </c>
      <c r="Z26" s="34" t="str">
        <f t="shared" si="1"/>
        <v/>
      </c>
      <c r="AA26" s="55" t="s">
        <v>50</v>
      </c>
      <c r="AB26" s="34" t="str">
        <f t="shared" si="37"/>
        <v/>
      </c>
      <c r="AC26" s="55" t="s">
        <v>50</v>
      </c>
      <c r="AD26" s="34" t="str">
        <f t="shared" si="38"/>
        <v/>
      </c>
      <c r="AE26" s="55" t="s">
        <v>50</v>
      </c>
      <c r="AF26" s="34" t="str">
        <f t="shared" si="39"/>
        <v/>
      </c>
      <c r="AG26" s="55" t="s">
        <v>50</v>
      </c>
      <c r="AH26" s="34" t="str">
        <f t="shared" si="40"/>
        <v/>
      </c>
      <c r="AI26" s="55" t="s">
        <v>50</v>
      </c>
      <c r="AJ26" s="34" t="str">
        <f t="shared" si="41"/>
        <v/>
      </c>
      <c r="AK26" s="153"/>
      <c r="AL26" s="122" t="str">
        <f t="shared" si="42"/>
        <v/>
      </c>
      <c r="AM26" s="153"/>
      <c r="AN26" s="122" t="str">
        <f t="shared" si="43"/>
        <v/>
      </c>
      <c r="AO26" s="153"/>
      <c r="AP26" s="122" t="str">
        <f t="shared" si="44"/>
        <v/>
      </c>
      <c r="AQ26" s="153"/>
      <c r="AR26" s="122" t="str">
        <f t="shared" si="45"/>
        <v/>
      </c>
      <c r="AS26" s="153"/>
      <c r="AT26" s="122" t="str">
        <f t="shared" si="46"/>
        <v/>
      </c>
      <c r="AU26" s="153"/>
      <c r="AV26" s="122" t="str">
        <f t="shared" si="47"/>
        <v/>
      </c>
      <c r="AW26" s="153"/>
      <c r="AX26" s="122" t="str">
        <f t="shared" si="48"/>
        <v/>
      </c>
      <c r="AY26" s="153"/>
      <c r="AZ26" s="122" t="str">
        <f t="shared" si="49"/>
        <v/>
      </c>
      <c r="BA26" s="153"/>
      <c r="BB26" s="122" t="str">
        <f t="shared" si="50"/>
        <v/>
      </c>
      <c r="BC26" s="153"/>
      <c r="BD26" s="122" t="str">
        <f t="shared" si="51"/>
        <v/>
      </c>
      <c r="BE26" s="153"/>
      <c r="BF26" s="122" t="str">
        <f t="shared" si="52"/>
        <v/>
      </c>
      <c r="BG26" s="153"/>
      <c r="BH26" s="122" t="str">
        <f t="shared" si="53"/>
        <v/>
      </c>
      <c r="BI26" s="153"/>
      <c r="BJ26" s="122" t="str">
        <f t="shared" si="54"/>
        <v/>
      </c>
      <c r="BK26" s="153"/>
      <c r="BL26" s="122" t="str">
        <f t="shared" si="55"/>
        <v/>
      </c>
      <c r="BM26" s="153"/>
      <c r="BN26" s="122" t="str">
        <f t="shared" si="56"/>
        <v/>
      </c>
      <c r="BO26" s="153"/>
      <c r="BP26" s="122" t="str">
        <f t="shared" si="57"/>
        <v/>
      </c>
      <c r="BQ26" s="153"/>
      <c r="BR26" s="122" t="str">
        <f t="shared" si="58"/>
        <v/>
      </c>
      <c r="BS26" s="153"/>
      <c r="BT26" s="122" t="str">
        <f t="shared" si="59"/>
        <v/>
      </c>
      <c r="BU26" s="153"/>
      <c r="BV26" s="122" t="str">
        <f t="shared" si="60"/>
        <v/>
      </c>
      <c r="BW26" s="153"/>
      <c r="BX26" s="122" t="str">
        <f t="shared" si="61"/>
        <v/>
      </c>
      <c r="BY26" s="153"/>
      <c r="BZ26" s="122" t="str">
        <f t="shared" si="62"/>
        <v/>
      </c>
      <c r="CA26" s="153"/>
      <c r="CB26" s="122" t="str">
        <f t="shared" si="63"/>
        <v/>
      </c>
      <c r="CC26" s="153"/>
      <c r="CD26" s="122" t="str">
        <f t="shared" si="64"/>
        <v/>
      </c>
      <c r="CE26" s="153"/>
      <c r="CF26" s="122" t="str">
        <f t="shared" si="65"/>
        <v/>
      </c>
      <c r="CG26" s="3"/>
      <c r="CH26" s="3"/>
      <c r="CI26" s="3"/>
      <c r="CJ26" s="3"/>
      <c r="CK26" s="3"/>
      <c r="CL26" s="3"/>
    </row>
    <row r="27" spans="1:90" ht="14.1" customHeight="1">
      <c r="A27" s="36"/>
      <c r="B27" s="16">
        <v>200017</v>
      </c>
      <c r="C27" s="16"/>
      <c r="D27" s="174" t="s">
        <v>45</v>
      </c>
      <c r="E27" s="175"/>
      <c r="F27" s="48">
        <v>0.02</v>
      </c>
      <c r="G27" s="18" t="s">
        <v>31</v>
      </c>
      <c r="H27" s="52">
        <f t="shared" si="7"/>
        <v>0</v>
      </c>
      <c r="I27" s="34" t="str">
        <f t="shared" si="36"/>
        <v/>
      </c>
      <c r="J27" s="53">
        <f t="shared" si="8"/>
        <v>0</v>
      </c>
      <c r="K27" s="54">
        <f t="shared" si="9"/>
        <v>0</v>
      </c>
      <c r="L27" s="39">
        <f t="shared" si="0"/>
        <v>1</v>
      </c>
      <c r="M27" s="52" t="s">
        <v>50</v>
      </c>
      <c r="N27" s="34" t="str">
        <f t="shared" si="11"/>
        <v/>
      </c>
      <c r="O27" s="52" t="s">
        <v>50</v>
      </c>
      <c r="P27" s="34" t="str">
        <f t="shared" si="11"/>
        <v/>
      </c>
      <c r="Q27" s="52" t="s">
        <v>50</v>
      </c>
      <c r="R27" s="34" t="str">
        <f t="shared" si="11"/>
        <v/>
      </c>
      <c r="S27" s="52" t="s">
        <v>50</v>
      </c>
      <c r="T27" s="34" t="str">
        <f t="shared" si="11"/>
        <v/>
      </c>
      <c r="U27" s="52">
        <v>0</v>
      </c>
      <c r="V27" s="34" t="str">
        <f t="shared" si="11"/>
        <v/>
      </c>
      <c r="W27" s="52" t="s">
        <v>50</v>
      </c>
      <c r="X27" s="34" t="str">
        <f t="shared" si="11"/>
        <v/>
      </c>
      <c r="Y27" s="52" t="s">
        <v>50</v>
      </c>
      <c r="Z27" s="34" t="str">
        <f t="shared" si="1"/>
        <v/>
      </c>
      <c r="AA27" s="52" t="s">
        <v>50</v>
      </c>
      <c r="AB27" s="34" t="str">
        <f t="shared" si="37"/>
        <v/>
      </c>
      <c r="AC27" s="52" t="s">
        <v>50</v>
      </c>
      <c r="AD27" s="34" t="str">
        <f t="shared" si="38"/>
        <v/>
      </c>
      <c r="AE27" s="52" t="s">
        <v>50</v>
      </c>
      <c r="AF27" s="34" t="str">
        <f t="shared" si="39"/>
        <v/>
      </c>
      <c r="AG27" s="52" t="s">
        <v>50</v>
      </c>
      <c r="AH27" s="34" t="str">
        <f t="shared" si="40"/>
        <v/>
      </c>
      <c r="AI27" s="52" t="s">
        <v>50</v>
      </c>
      <c r="AJ27" s="34" t="str">
        <f t="shared" si="41"/>
        <v/>
      </c>
      <c r="AK27" s="152"/>
      <c r="AL27" s="122" t="str">
        <f t="shared" si="42"/>
        <v/>
      </c>
      <c r="AM27" s="152"/>
      <c r="AN27" s="122" t="str">
        <f t="shared" si="43"/>
        <v/>
      </c>
      <c r="AO27" s="152"/>
      <c r="AP27" s="122" t="str">
        <f t="shared" si="44"/>
        <v/>
      </c>
      <c r="AQ27" s="152"/>
      <c r="AR27" s="122" t="str">
        <f t="shared" si="45"/>
        <v/>
      </c>
      <c r="AS27" s="152"/>
      <c r="AT27" s="122" t="str">
        <f t="shared" si="46"/>
        <v/>
      </c>
      <c r="AU27" s="152"/>
      <c r="AV27" s="122" t="str">
        <f t="shared" si="47"/>
        <v/>
      </c>
      <c r="AW27" s="152"/>
      <c r="AX27" s="122" t="str">
        <f t="shared" si="48"/>
        <v/>
      </c>
      <c r="AY27" s="152"/>
      <c r="AZ27" s="122" t="str">
        <f t="shared" si="49"/>
        <v/>
      </c>
      <c r="BA27" s="152"/>
      <c r="BB27" s="122" t="str">
        <f t="shared" si="50"/>
        <v/>
      </c>
      <c r="BC27" s="152"/>
      <c r="BD27" s="122" t="str">
        <f t="shared" si="51"/>
        <v/>
      </c>
      <c r="BE27" s="152"/>
      <c r="BF27" s="122" t="str">
        <f t="shared" si="52"/>
        <v/>
      </c>
      <c r="BG27" s="152"/>
      <c r="BH27" s="122" t="str">
        <f t="shared" si="53"/>
        <v/>
      </c>
      <c r="BI27" s="152"/>
      <c r="BJ27" s="122" t="str">
        <f t="shared" si="54"/>
        <v/>
      </c>
      <c r="BK27" s="152"/>
      <c r="BL27" s="122" t="str">
        <f t="shared" si="55"/>
        <v/>
      </c>
      <c r="BM27" s="152"/>
      <c r="BN27" s="122" t="str">
        <f t="shared" si="56"/>
        <v/>
      </c>
      <c r="BO27" s="152"/>
      <c r="BP27" s="122" t="str">
        <f t="shared" si="57"/>
        <v/>
      </c>
      <c r="BQ27" s="152"/>
      <c r="BR27" s="122" t="str">
        <f t="shared" si="58"/>
        <v/>
      </c>
      <c r="BS27" s="152"/>
      <c r="BT27" s="122" t="str">
        <f t="shared" si="59"/>
        <v/>
      </c>
      <c r="BU27" s="152"/>
      <c r="BV27" s="122" t="str">
        <f t="shared" si="60"/>
        <v/>
      </c>
      <c r="BW27" s="152"/>
      <c r="BX27" s="122" t="str">
        <f t="shared" si="61"/>
        <v/>
      </c>
      <c r="BY27" s="152"/>
      <c r="BZ27" s="122" t="str">
        <f t="shared" si="62"/>
        <v/>
      </c>
      <c r="CA27" s="152"/>
      <c r="CB27" s="122" t="str">
        <f t="shared" si="63"/>
        <v/>
      </c>
      <c r="CC27" s="152"/>
      <c r="CD27" s="122" t="str">
        <f t="shared" si="64"/>
        <v/>
      </c>
      <c r="CE27" s="152"/>
      <c r="CF27" s="122" t="str">
        <f t="shared" si="65"/>
        <v/>
      </c>
      <c r="CG27" s="3"/>
      <c r="CH27" s="3"/>
      <c r="CI27" s="3"/>
      <c r="CJ27" s="3"/>
      <c r="CK27" s="3"/>
      <c r="CL27" s="3"/>
    </row>
    <row r="28" spans="1:90" ht="14.1" customHeight="1">
      <c r="A28" s="36"/>
      <c r="B28" s="16">
        <v>200018</v>
      </c>
      <c r="C28" s="16"/>
      <c r="D28" s="174" t="s">
        <v>46</v>
      </c>
      <c r="E28" s="175"/>
      <c r="F28" s="48">
        <v>0.01</v>
      </c>
      <c r="G28" s="18" t="s">
        <v>31</v>
      </c>
      <c r="H28" s="71">
        <f t="shared" si="7"/>
        <v>0</v>
      </c>
      <c r="I28" s="34" t="str">
        <f t="shared" si="36"/>
        <v/>
      </c>
      <c r="J28" s="72">
        <f t="shared" si="8"/>
        <v>0</v>
      </c>
      <c r="K28" s="73">
        <f t="shared" si="9"/>
        <v>0</v>
      </c>
      <c r="L28" s="39">
        <f t="shared" si="0"/>
        <v>1</v>
      </c>
      <c r="M28" s="71" t="s">
        <v>50</v>
      </c>
      <c r="N28" s="34" t="str">
        <f t="shared" si="11"/>
        <v/>
      </c>
      <c r="O28" s="71" t="s">
        <v>50</v>
      </c>
      <c r="P28" s="34" t="str">
        <f t="shared" si="11"/>
        <v/>
      </c>
      <c r="Q28" s="71" t="s">
        <v>50</v>
      </c>
      <c r="R28" s="34" t="str">
        <f t="shared" si="11"/>
        <v/>
      </c>
      <c r="S28" s="71" t="s">
        <v>50</v>
      </c>
      <c r="T28" s="34" t="str">
        <f t="shared" si="11"/>
        <v/>
      </c>
      <c r="U28" s="71">
        <v>0</v>
      </c>
      <c r="V28" s="34" t="str">
        <f t="shared" si="11"/>
        <v/>
      </c>
      <c r="W28" s="71" t="s">
        <v>50</v>
      </c>
      <c r="X28" s="34" t="str">
        <f t="shared" si="11"/>
        <v/>
      </c>
      <c r="Y28" s="71" t="s">
        <v>50</v>
      </c>
      <c r="Z28" s="34" t="str">
        <f t="shared" si="1"/>
        <v/>
      </c>
      <c r="AA28" s="71" t="s">
        <v>50</v>
      </c>
      <c r="AB28" s="34" t="str">
        <f t="shared" si="37"/>
        <v/>
      </c>
      <c r="AC28" s="71" t="s">
        <v>50</v>
      </c>
      <c r="AD28" s="34" t="str">
        <f t="shared" si="38"/>
        <v/>
      </c>
      <c r="AE28" s="71" t="s">
        <v>50</v>
      </c>
      <c r="AF28" s="34" t="str">
        <f t="shared" si="39"/>
        <v/>
      </c>
      <c r="AG28" s="71" t="s">
        <v>50</v>
      </c>
      <c r="AH28" s="34" t="str">
        <f t="shared" si="40"/>
        <v/>
      </c>
      <c r="AI28" s="71" t="s">
        <v>50</v>
      </c>
      <c r="AJ28" s="34" t="str">
        <f t="shared" si="41"/>
        <v/>
      </c>
      <c r="AK28" s="158"/>
      <c r="AL28" s="122" t="str">
        <f t="shared" si="42"/>
        <v/>
      </c>
      <c r="AM28" s="158"/>
      <c r="AN28" s="122" t="str">
        <f t="shared" si="43"/>
        <v/>
      </c>
      <c r="AO28" s="158"/>
      <c r="AP28" s="122" t="str">
        <f t="shared" si="44"/>
        <v/>
      </c>
      <c r="AQ28" s="158"/>
      <c r="AR28" s="122" t="str">
        <f t="shared" si="45"/>
        <v/>
      </c>
      <c r="AS28" s="158"/>
      <c r="AT28" s="122" t="str">
        <f t="shared" si="46"/>
        <v/>
      </c>
      <c r="AU28" s="158"/>
      <c r="AV28" s="122" t="str">
        <f t="shared" si="47"/>
        <v/>
      </c>
      <c r="AW28" s="158"/>
      <c r="AX28" s="122" t="str">
        <f t="shared" si="48"/>
        <v/>
      </c>
      <c r="AY28" s="158"/>
      <c r="AZ28" s="122" t="str">
        <f t="shared" si="49"/>
        <v/>
      </c>
      <c r="BA28" s="158"/>
      <c r="BB28" s="122" t="str">
        <f t="shared" si="50"/>
        <v/>
      </c>
      <c r="BC28" s="158"/>
      <c r="BD28" s="122" t="str">
        <f t="shared" si="51"/>
        <v/>
      </c>
      <c r="BE28" s="158"/>
      <c r="BF28" s="122" t="str">
        <f t="shared" si="52"/>
        <v/>
      </c>
      <c r="BG28" s="158"/>
      <c r="BH28" s="122" t="str">
        <f t="shared" si="53"/>
        <v/>
      </c>
      <c r="BI28" s="158"/>
      <c r="BJ28" s="122" t="str">
        <f t="shared" si="54"/>
        <v/>
      </c>
      <c r="BK28" s="158"/>
      <c r="BL28" s="122" t="str">
        <f t="shared" si="55"/>
        <v/>
      </c>
      <c r="BM28" s="158"/>
      <c r="BN28" s="122" t="str">
        <f t="shared" si="56"/>
        <v/>
      </c>
      <c r="BO28" s="158"/>
      <c r="BP28" s="122" t="str">
        <f t="shared" si="57"/>
        <v/>
      </c>
      <c r="BQ28" s="158"/>
      <c r="BR28" s="122" t="str">
        <f t="shared" si="58"/>
        <v/>
      </c>
      <c r="BS28" s="158"/>
      <c r="BT28" s="122" t="str">
        <f t="shared" si="59"/>
        <v/>
      </c>
      <c r="BU28" s="158"/>
      <c r="BV28" s="122" t="str">
        <f t="shared" si="60"/>
        <v/>
      </c>
      <c r="BW28" s="158"/>
      <c r="BX28" s="122" t="str">
        <f t="shared" si="61"/>
        <v/>
      </c>
      <c r="BY28" s="158"/>
      <c r="BZ28" s="122" t="str">
        <f t="shared" si="62"/>
        <v/>
      </c>
      <c r="CA28" s="158"/>
      <c r="CB28" s="122" t="str">
        <f t="shared" si="63"/>
        <v/>
      </c>
      <c r="CC28" s="158"/>
      <c r="CD28" s="122" t="str">
        <f t="shared" si="64"/>
        <v/>
      </c>
      <c r="CE28" s="158"/>
      <c r="CF28" s="122" t="str">
        <f t="shared" si="65"/>
        <v/>
      </c>
      <c r="CG28" s="3"/>
      <c r="CH28" s="3"/>
      <c r="CI28" s="3"/>
      <c r="CJ28" s="3"/>
      <c r="CK28" s="3"/>
      <c r="CL28" s="3"/>
    </row>
    <row r="29" spans="1:90" ht="14.1" customHeight="1">
      <c r="A29" s="36"/>
      <c r="B29" s="16">
        <v>200019</v>
      </c>
      <c r="C29" s="16"/>
      <c r="D29" s="174" t="s">
        <v>47</v>
      </c>
      <c r="E29" s="175"/>
      <c r="F29" s="48">
        <v>0.01</v>
      </c>
      <c r="G29" s="18" t="s">
        <v>31</v>
      </c>
      <c r="H29" s="49">
        <f t="shared" si="7"/>
        <v>0</v>
      </c>
      <c r="I29" s="34" t="str">
        <f t="shared" si="36"/>
        <v/>
      </c>
      <c r="J29" s="50">
        <f t="shared" si="8"/>
        <v>0</v>
      </c>
      <c r="K29" s="51">
        <f t="shared" si="9"/>
        <v>0</v>
      </c>
      <c r="L29" s="39">
        <f t="shared" si="0"/>
        <v>1</v>
      </c>
      <c r="M29" s="49" t="s">
        <v>50</v>
      </c>
      <c r="N29" s="34" t="str">
        <f t="shared" si="11"/>
        <v/>
      </c>
      <c r="O29" s="49" t="s">
        <v>50</v>
      </c>
      <c r="P29" s="34" t="str">
        <f t="shared" si="11"/>
        <v/>
      </c>
      <c r="Q29" s="49" t="s">
        <v>50</v>
      </c>
      <c r="R29" s="34" t="str">
        <f t="shared" si="11"/>
        <v/>
      </c>
      <c r="S29" s="49" t="s">
        <v>50</v>
      </c>
      <c r="T29" s="34" t="str">
        <f t="shared" si="11"/>
        <v/>
      </c>
      <c r="U29" s="49">
        <v>0</v>
      </c>
      <c r="V29" s="34" t="str">
        <f t="shared" si="11"/>
        <v/>
      </c>
      <c r="W29" s="49" t="s">
        <v>50</v>
      </c>
      <c r="X29" s="34" t="str">
        <f t="shared" si="11"/>
        <v/>
      </c>
      <c r="Y29" s="49" t="s">
        <v>50</v>
      </c>
      <c r="Z29" s="34" t="str">
        <f t="shared" si="1"/>
        <v/>
      </c>
      <c r="AA29" s="49" t="s">
        <v>50</v>
      </c>
      <c r="AB29" s="34" t="str">
        <f t="shared" si="37"/>
        <v/>
      </c>
      <c r="AC29" s="49" t="s">
        <v>50</v>
      </c>
      <c r="AD29" s="34" t="str">
        <f t="shared" si="38"/>
        <v/>
      </c>
      <c r="AE29" s="49" t="s">
        <v>50</v>
      </c>
      <c r="AF29" s="34" t="str">
        <f t="shared" si="39"/>
        <v/>
      </c>
      <c r="AG29" s="49" t="s">
        <v>50</v>
      </c>
      <c r="AH29" s="34" t="str">
        <f t="shared" si="40"/>
        <v/>
      </c>
      <c r="AI29" s="49" t="s">
        <v>50</v>
      </c>
      <c r="AJ29" s="34" t="str">
        <f t="shared" si="41"/>
        <v/>
      </c>
      <c r="AK29" s="151"/>
      <c r="AL29" s="122" t="str">
        <f t="shared" si="42"/>
        <v/>
      </c>
      <c r="AM29" s="151"/>
      <c r="AN29" s="122" t="str">
        <f t="shared" si="43"/>
        <v/>
      </c>
      <c r="AO29" s="151"/>
      <c r="AP29" s="122" t="str">
        <f t="shared" si="44"/>
        <v/>
      </c>
      <c r="AQ29" s="151"/>
      <c r="AR29" s="122" t="str">
        <f t="shared" si="45"/>
        <v/>
      </c>
      <c r="AS29" s="151"/>
      <c r="AT29" s="122" t="str">
        <f t="shared" si="46"/>
        <v/>
      </c>
      <c r="AU29" s="151"/>
      <c r="AV29" s="122" t="str">
        <f t="shared" si="47"/>
        <v/>
      </c>
      <c r="AW29" s="151"/>
      <c r="AX29" s="122" t="str">
        <f t="shared" si="48"/>
        <v/>
      </c>
      <c r="AY29" s="151"/>
      <c r="AZ29" s="122" t="str">
        <f t="shared" si="49"/>
        <v/>
      </c>
      <c r="BA29" s="151"/>
      <c r="BB29" s="122" t="str">
        <f t="shared" si="50"/>
        <v/>
      </c>
      <c r="BC29" s="151"/>
      <c r="BD29" s="122" t="str">
        <f t="shared" si="51"/>
        <v/>
      </c>
      <c r="BE29" s="151"/>
      <c r="BF29" s="122" t="str">
        <f t="shared" si="52"/>
        <v/>
      </c>
      <c r="BG29" s="151"/>
      <c r="BH29" s="122" t="str">
        <f t="shared" si="53"/>
        <v/>
      </c>
      <c r="BI29" s="151"/>
      <c r="BJ29" s="122" t="str">
        <f t="shared" si="54"/>
        <v/>
      </c>
      <c r="BK29" s="151"/>
      <c r="BL29" s="122" t="str">
        <f t="shared" si="55"/>
        <v/>
      </c>
      <c r="BM29" s="151"/>
      <c r="BN29" s="122" t="str">
        <f t="shared" si="56"/>
        <v/>
      </c>
      <c r="BO29" s="151"/>
      <c r="BP29" s="122" t="str">
        <f t="shared" si="57"/>
        <v/>
      </c>
      <c r="BQ29" s="151"/>
      <c r="BR29" s="122" t="str">
        <f t="shared" si="58"/>
        <v/>
      </c>
      <c r="BS29" s="151"/>
      <c r="BT29" s="122" t="str">
        <f t="shared" si="59"/>
        <v/>
      </c>
      <c r="BU29" s="151"/>
      <c r="BV29" s="122" t="str">
        <f t="shared" si="60"/>
        <v/>
      </c>
      <c r="BW29" s="151"/>
      <c r="BX29" s="122" t="str">
        <f t="shared" si="61"/>
        <v/>
      </c>
      <c r="BY29" s="151"/>
      <c r="BZ29" s="122" t="str">
        <f t="shared" si="62"/>
        <v/>
      </c>
      <c r="CA29" s="151"/>
      <c r="CB29" s="122" t="str">
        <f t="shared" si="63"/>
        <v/>
      </c>
      <c r="CC29" s="151"/>
      <c r="CD29" s="122" t="str">
        <f t="shared" si="64"/>
        <v/>
      </c>
      <c r="CE29" s="151"/>
      <c r="CF29" s="122" t="str">
        <f t="shared" si="65"/>
        <v/>
      </c>
      <c r="CG29" s="3"/>
      <c r="CH29" s="3"/>
      <c r="CI29" s="3"/>
      <c r="CJ29" s="3"/>
      <c r="CK29" s="3"/>
      <c r="CL29" s="3"/>
    </row>
    <row r="30" spans="1:90" ht="14.1" customHeight="1">
      <c r="A30" s="36"/>
      <c r="B30" s="16">
        <v>200020</v>
      </c>
      <c r="C30" s="16"/>
      <c r="D30" s="174" t="s">
        <v>48</v>
      </c>
      <c r="E30" s="175"/>
      <c r="F30" s="48">
        <v>0.01</v>
      </c>
      <c r="G30" s="18" t="s">
        <v>31</v>
      </c>
      <c r="H30" s="49">
        <f t="shared" si="7"/>
        <v>0</v>
      </c>
      <c r="I30" s="34" t="str">
        <f t="shared" si="36"/>
        <v/>
      </c>
      <c r="J30" s="50">
        <f t="shared" si="8"/>
        <v>0</v>
      </c>
      <c r="K30" s="51">
        <f t="shared" si="9"/>
        <v>0</v>
      </c>
      <c r="L30" s="39">
        <f t="shared" si="0"/>
        <v>1</v>
      </c>
      <c r="M30" s="49" t="s">
        <v>50</v>
      </c>
      <c r="N30" s="34" t="str">
        <f t="shared" si="11"/>
        <v/>
      </c>
      <c r="O30" s="49" t="s">
        <v>50</v>
      </c>
      <c r="P30" s="34" t="str">
        <f t="shared" si="11"/>
        <v/>
      </c>
      <c r="Q30" s="49" t="s">
        <v>50</v>
      </c>
      <c r="R30" s="34" t="str">
        <f t="shared" si="11"/>
        <v/>
      </c>
      <c r="S30" s="49" t="s">
        <v>50</v>
      </c>
      <c r="T30" s="34" t="str">
        <f t="shared" si="11"/>
        <v/>
      </c>
      <c r="U30" s="49">
        <v>0</v>
      </c>
      <c r="V30" s="34" t="str">
        <f t="shared" si="11"/>
        <v/>
      </c>
      <c r="W30" s="49" t="s">
        <v>50</v>
      </c>
      <c r="X30" s="34" t="str">
        <f t="shared" si="11"/>
        <v/>
      </c>
      <c r="Y30" s="49" t="s">
        <v>50</v>
      </c>
      <c r="Z30" s="34" t="str">
        <f t="shared" si="1"/>
        <v/>
      </c>
      <c r="AA30" s="49" t="s">
        <v>50</v>
      </c>
      <c r="AB30" s="34" t="str">
        <f t="shared" si="37"/>
        <v/>
      </c>
      <c r="AC30" s="49" t="s">
        <v>50</v>
      </c>
      <c r="AD30" s="34" t="str">
        <f t="shared" si="38"/>
        <v/>
      </c>
      <c r="AE30" s="49" t="s">
        <v>50</v>
      </c>
      <c r="AF30" s="34" t="str">
        <f t="shared" si="39"/>
        <v/>
      </c>
      <c r="AG30" s="49" t="s">
        <v>50</v>
      </c>
      <c r="AH30" s="34" t="str">
        <f t="shared" si="40"/>
        <v/>
      </c>
      <c r="AI30" s="49" t="s">
        <v>50</v>
      </c>
      <c r="AJ30" s="34" t="str">
        <f t="shared" si="41"/>
        <v/>
      </c>
      <c r="AK30" s="151"/>
      <c r="AL30" s="122" t="str">
        <f t="shared" si="42"/>
        <v/>
      </c>
      <c r="AM30" s="151"/>
      <c r="AN30" s="122" t="str">
        <f t="shared" si="43"/>
        <v/>
      </c>
      <c r="AO30" s="151"/>
      <c r="AP30" s="122" t="str">
        <f t="shared" si="44"/>
        <v/>
      </c>
      <c r="AQ30" s="151"/>
      <c r="AR30" s="122" t="str">
        <f t="shared" si="45"/>
        <v/>
      </c>
      <c r="AS30" s="151"/>
      <c r="AT30" s="122" t="str">
        <f t="shared" si="46"/>
        <v/>
      </c>
      <c r="AU30" s="151"/>
      <c r="AV30" s="122" t="str">
        <f t="shared" si="47"/>
        <v/>
      </c>
      <c r="AW30" s="151"/>
      <c r="AX30" s="122" t="str">
        <f t="shared" si="48"/>
        <v/>
      </c>
      <c r="AY30" s="151"/>
      <c r="AZ30" s="122" t="str">
        <f t="shared" si="49"/>
        <v/>
      </c>
      <c r="BA30" s="151"/>
      <c r="BB30" s="122" t="str">
        <f t="shared" si="50"/>
        <v/>
      </c>
      <c r="BC30" s="151"/>
      <c r="BD30" s="122" t="str">
        <f t="shared" si="51"/>
        <v/>
      </c>
      <c r="BE30" s="151"/>
      <c r="BF30" s="122" t="str">
        <f t="shared" si="52"/>
        <v/>
      </c>
      <c r="BG30" s="151"/>
      <c r="BH30" s="122" t="str">
        <f t="shared" si="53"/>
        <v/>
      </c>
      <c r="BI30" s="151"/>
      <c r="BJ30" s="122" t="str">
        <f t="shared" si="54"/>
        <v/>
      </c>
      <c r="BK30" s="151"/>
      <c r="BL30" s="122" t="str">
        <f t="shared" si="55"/>
        <v/>
      </c>
      <c r="BM30" s="151"/>
      <c r="BN30" s="122" t="str">
        <f t="shared" si="56"/>
        <v/>
      </c>
      <c r="BO30" s="151"/>
      <c r="BP30" s="122" t="str">
        <f t="shared" si="57"/>
        <v/>
      </c>
      <c r="BQ30" s="151"/>
      <c r="BR30" s="122" t="str">
        <f t="shared" si="58"/>
        <v/>
      </c>
      <c r="BS30" s="151"/>
      <c r="BT30" s="122" t="str">
        <f t="shared" si="59"/>
        <v/>
      </c>
      <c r="BU30" s="151"/>
      <c r="BV30" s="122" t="str">
        <f t="shared" si="60"/>
        <v/>
      </c>
      <c r="BW30" s="151"/>
      <c r="BX30" s="122" t="str">
        <f t="shared" si="61"/>
        <v/>
      </c>
      <c r="BY30" s="151"/>
      <c r="BZ30" s="122" t="str">
        <f t="shared" si="62"/>
        <v/>
      </c>
      <c r="CA30" s="151"/>
      <c r="CB30" s="122" t="str">
        <f t="shared" si="63"/>
        <v/>
      </c>
      <c r="CC30" s="151"/>
      <c r="CD30" s="122" t="str">
        <f t="shared" si="64"/>
        <v/>
      </c>
      <c r="CE30" s="151"/>
      <c r="CF30" s="122" t="str">
        <f t="shared" si="65"/>
        <v/>
      </c>
      <c r="CG30" s="3"/>
      <c r="CH30" s="3"/>
      <c r="CI30" s="3"/>
      <c r="CJ30" s="3"/>
      <c r="CK30" s="3"/>
      <c r="CL30" s="3"/>
    </row>
    <row r="31" spans="1:90" ht="14.1" customHeight="1">
      <c r="A31" s="36"/>
      <c r="B31" s="16">
        <v>200067</v>
      </c>
      <c r="C31" s="16"/>
      <c r="D31" s="174" t="s">
        <v>49</v>
      </c>
      <c r="E31" s="175"/>
      <c r="F31" s="62">
        <v>0.6</v>
      </c>
      <c r="G31" s="18" t="s">
        <v>31</v>
      </c>
      <c r="H31" s="74">
        <f t="shared" si="7"/>
        <v>0.18</v>
      </c>
      <c r="I31" s="34"/>
      <c r="J31" s="75">
        <f t="shared" si="8"/>
        <v>0</v>
      </c>
      <c r="K31" s="76">
        <f t="shared" si="9"/>
        <v>8.2500000000000004E-2</v>
      </c>
      <c r="L31" s="39">
        <f t="shared" si="0"/>
        <v>4</v>
      </c>
      <c r="M31" s="74" t="s">
        <v>50</v>
      </c>
      <c r="N31" s="34"/>
      <c r="O31" s="74">
        <v>7.0000000000000007E-2</v>
      </c>
      <c r="P31" s="34"/>
      <c r="Q31" s="74" t="s">
        <v>50</v>
      </c>
      <c r="R31" s="34"/>
      <c r="S31" s="74" t="s">
        <v>50</v>
      </c>
      <c r="T31" s="34"/>
      <c r="U31" s="74">
        <v>0.18</v>
      </c>
      <c r="V31" s="34"/>
      <c r="W31" s="74" t="s">
        <v>50</v>
      </c>
      <c r="X31" s="34"/>
      <c r="Y31" s="74" t="s">
        <v>50</v>
      </c>
      <c r="Z31" s="34"/>
      <c r="AA31" s="74">
        <v>0.08</v>
      </c>
      <c r="AB31" s="34"/>
      <c r="AC31" s="74" t="s">
        <v>50</v>
      </c>
      <c r="AD31" s="34"/>
      <c r="AE31" s="74" t="s">
        <v>50</v>
      </c>
      <c r="AF31" s="34"/>
      <c r="AG31" s="74">
        <v>0</v>
      </c>
      <c r="AH31" s="34"/>
      <c r="AI31" s="74" t="s">
        <v>50</v>
      </c>
      <c r="AJ31" s="34"/>
      <c r="AK31" s="159"/>
      <c r="AL31" s="122"/>
      <c r="AM31" s="159"/>
      <c r="AN31" s="122"/>
      <c r="AO31" s="159"/>
      <c r="AP31" s="122"/>
      <c r="AQ31" s="159"/>
      <c r="AR31" s="122"/>
      <c r="AS31" s="159"/>
      <c r="AT31" s="122"/>
      <c r="AU31" s="159"/>
      <c r="AV31" s="122"/>
      <c r="AW31" s="159"/>
      <c r="AX31" s="122"/>
      <c r="AY31" s="159"/>
      <c r="AZ31" s="122"/>
      <c r="BA31" s="159"/>
      <c r="BB31" s="122"/>
      <c r="BC31" s="159"/>
      <c r="BD31" s="122"/>
      <c r="BE31" s="159"/>
      <c r="BF31" s="122"/>
      <c r="BG31" s="159"/>
      <c r="BH31" s="122"/>
      <c r="BI31" s="159"/>
      <c r="BJ31" s="122"/>
      <c r="BK31" s="159"/>
      <c r="BL31" s="122"/>
      <c r="BM31" s="159"/>
      <c r="BN31" s="122"/>
      <c r="BO31" s="159"/>
      <c r="BP31" s="122"/>
      <c r="BQ31" s="159"/>
      <c r="BR31" s="122"/>
      <c r="BS31" s="159"/>
      <c r="BT31" s="122"/>
      <c r="BU31" s="159"/>
      <c r="BV31" s="122"/>
      <c r="BW31" s="159"/>
      <c r="BX31" s="122"/>
      <c r="BY31" s="159"/>
      <c r="BZ31" s="122"/>
      <c r="CA31" s="159"/>
      <c r="CB31" s="122"/>
      <c r="CC31" s="159"/>
      <c r="CD31" s="122"/>
      <c r="CE31" s="159"/>
      <c r="CF31" s="122"/>
      <c r="CG31" s="3"/>
      <c r="CH31" s="3"/>
      <c r="CI31" s="3"/>
      <c r="CJ31" s="3"/>
      <c r="CK31" s="3"/>
      <c r="CL31" s="3"/>
    </row>
    <row r="32" spans="1:90" ht="14.1" customHeight="1">
      <c r="A32" s="36"/>
      <c r="B32" s="16">
        <v>200021</v>
      </c>
      <c r="C32" s="16"/>
      <c r="D32" s="174" t="s">
        <v>51</v>
      </c>
      <c r="E32" s="175"/>
      <c r="F32" s="48">
        <v>0.02</v>
      </c>
      <c r="G32" s="18" t="s">
        <v>31</v>
      </c>
      <c r="H32" s="52">
        <f t="shared" si="7"/>
        <v>0</v>
      </c>
      <c r="I32" s="34"/>
      <c r="J32" s="53">
        <f t="shared" si="8"/>
        <v>0</v>
      </c>
      <c r="K32" s="54">
        <f t="shared" si="9"/>
        <v>0</v>
      </c>
      <c r="L32" s="39">
        <f t="shared" si="0"/>
        <v>4</v>
      </c>
      <c r="M32" s="52" t="s">
        <v>50</v>
      </c>
      <c r="N32" s="34"/>
      <c r="O32" s="52">
        <v>0</v>
      </c>
      <c r="P32" s="34"/>
      <c r="Q32" s="52" t="s">
        <v>50</v>
      </c>
      <c r="R32" s="34"/>
      <c r="S32" s="52" t="s">
        <v>50</v>
      </c>
      <c r="T32" s="34"/>
      <c r="U32" s="52">
        <v>0</v>
      </c>
      <c r="V32" s="34"/>
      <c r="W32" s="52" t="s">
        <v>50</v>
      </c>
      <c r="X32" s="34"/>
      <c r="Y32" s="52" t="s">
        <v>50</v>
      </c>
      <c r="Z32" s="34"/>
      <c r="AA32" s="52">
        <v>0</v>
      </c>
      <c r="AB32" s="34"/>
      <c r="AC32" s="52" t="s">
        <v>50</v>
      </c>
      <c r="AD32" s="34"/>
      <c r="AE32" s="52" t="s">
        <v>50</v>
      </c>
      <c r="AF32" s="34"/>
      <c r="AG32" s="52">
        <v>0</v>
      </c>
      <c r="AH32" s="34"/>
      <c r="AI32" s="52" t="s">
        <v>50</v>
      </c>
      <c r="AJ32" s="34"/>
      <c r="AK32" s="152"/>
      <c r="AL32" s="122"/>
      <c r="AM32" s="152"/>
      <c r="AN32" s="122"/>
      <c r="AO32" s="152"/>
      <c r="AP32" s="122"/>
      <c r="AQ32" s="152"/>
      <c r="AR32" s="122"/>
      <c r="AS32" s="152"/>
      <c r="AT32" s="122"/>
      <c r="AU32" s="152"/>
      <c r="AV32" s="122"/>
      <c r="AW32" s="152"/>
      <c r="AX32" s="122"/>
      <c r="AY32" s="152"/>
      <c r="AZ32" s="122"/>
      <c r="BA32" s="152"/>
      <c r="BB32" s="122"/>
      <c r="BC32" s="152"/>
      <c r="BD32" s="122"/>
      <c r="BE32" s="152"/>
      <c r="BF32" s="122"/>
      <c r="BG32" s="152"/>
      <c r="BH32" s="122"/>
      <c r="BI32" s="152"/>
      <c r="BJ32" s="122"/>
      <c r="BK32" s="152"/>
      <c r="BL32" s="122"/>
      <c r="BM32" s="152"/>
      <c r="BN32" s="122"/>
      <c r="BO32" s="152"/>
      <c r="BP32" s="122"/>
      <c r="BQ32" s="152"/>
      <c r="BR32" s="122"/>
      <c r="BS32" s="152"/>
      <c r="BT32" s="122"/>
      <c r="BU32" s="152"/>
      <c r="BV32" s="122"/>
      <c r="BW32" s="152"/>
      <c r="BX32" s="122"/>
      <c r="BY32" s="152"/>
      <c r="BZ32" s="122"/>
      <c r="CA32" s="152"/>
      <c r="CB32" s="122"/>
      <c r="CC32" s="152"/>
      <c r="CD32" s="122"/>
      <c r="CE32" s="152"/>
      <c r="CF32" s="122"/>
      <c r="CG32" s="3"/>
      <c r="CH32" s="3"/>
      <c r="CI32" s="3"/>
      <c r="CJ32" s="3"/>
      <c r="CK32" s="3"/>
      <c r="CL32" s="3"/>
    </row>
    <row r="33" spans="1:90" ht="14.1" customHeight="1">
      <c r="A33" s="36"/>
      <c r="B33" s="16">
        <v>200022</v>
      </c>
      <c r="C33" s="16"/>
      <c r="D33" s="174" t="s">
        <v>52</v>
      </c>
      <c r="E33" s="175"/>
      <c r="F33" s="48">
        <v>0.06</v>
      </c>
      <c r="G33" s="18" t="s">
        <v>31</v>
      </c>
      <c r="H33" s="49">
        <f t="shared" si="7"/>
        <v>3.5999999999999997E-2</v>
      </c>
      <c r="I33" s="34"/>
      <c r="J33" s="50">
        <f t="shared" si="8"/>
        <v>7.0000000000000001E-3</v>
      </c>
      <c r="K33" s="51">
        <f t="shared" si="9"/>
        <v>1.975E-2</v>
      </c>
      <c r="L33" s="39">
        <f t="shared" si="0"/>
        <v>4</v>
      </c>
      <c r="M33" s="49" t="s">
        <v>50</v>
      </c>
      <c r="N33" s="34"/>
      <c r="O33" s="49">
        <v>1.7999999999999999E-2</v>
      </c>
      <c r="P33" s="34"/>
      <c r="Q33" s="49" t="s">
        <v>50</v>
      </c>
      <c r="R33" s="34"/>
      <c r="S33" s="49" t="s">
        <v>50</v>
      </c>
      <c r="T33" s="34"/>
      <c r="U33" s="49">
        <v>3.5999999999999997E-2</v>
      </c>
      <c r="V33" s="34"/>
      <c r="W33" s="49" t="s">
        <v>50</v>
      </c>
      <c r="X33" s="34"/>
      <c r="Y33" s="49" t="s">
        <v>50</v>
      </c>
      <c r="Z33" s="34"/>
      <c r="AA33" s="49">
        <v>1.7999999999999999E-2</v>
      </c>
      <c r="AB33" s="34"/>
      <c r="AC33" s="49" t="s">
        <v>50</v>
      </c>
      <c r="AD33" s="34"/>
      <c r="AE33" s="49" t="s">
        <v>50</v>
      </c>
      <c r="AF33" s="34"/>
      <c r="AG33" s="49">
        <v>7.0000000000000001E-3</v>
      </c>
      <c r="AH33" s="34"/>
      <c r="AI33" s="49" t="s">
        <v>50</v>
      </c>
      <c r="AJ33" s="34"/>
      <c r="AK33" s="151"/>
      <c r="AL33" s="122"/>
      <c r="AM33" s="151"/>
      <c r="AN33" s="122"/>
      <c r="AO33" s="151"/>
      <c r="AP33" s="122"/>
      <c r="AQ33" s="151"/>
      <c r="AR33" s="122"/>
      <c r="AS33" s="151"/>
      <c r="AT33" s="122"/>
      <c r="AU33" s="151"/>
      <c r="AV33" s="122"/>
      <c r="AW33" s="151"/>
      <c r="AX33" s="122"/>
      <c r="AY33" s="151"/>
      <c r="AZ33" s="122"/>
      <c r="BA33" s="151"/>
      <c r="BB33" s="122"/>
      <c r="BC33" s="151"/>
      <c r="BD33" s="122"/>
      <c r="BE33" s="151"/>
      <c r="BF33" s="122"/>
      <c r="BG33" s="151"/>
      <c r="BH33" s="122"/>
      <c r="BI33" s="151"/>
      <c r="BJ33" s="122"/>
      <c r="BK33" s="151"/>
      <c r="BL33" s="122"/>
      <c r="BM33" s="151"/>
      <c r="BN33" s="122"/>
      <c r="BO33" s="151"/>
      <c r="BP33" s="122"/>
      <c r="BQ33" s="151"/>
      <c r="BR33" s="122"/>
      <c r="BS33" s="151"/>
      <c r="BT33" s="122"/>
      <c r="BU33" s="151"/>
      <c r="BV33" s="122"/>
      <c r="BW33" s="151"/>
      <c r="BX33" s="122"/>
      <c r="BY33" s="151"/>
      <c r="BZ33" s="122"/>
      <c r="CA33" s="151"/>
      <c r="CB33" s="122"/>
      <c r="CC33" s="151"/>
      <c r="CD33" s="122"/>
      <c r="CE33" s="151"/>
      <c r="CF33" s="122"/>
      <c r="CG33" s="3"/>
      <c r="CH33" s="3"/>
      <c r="CI33" s="3"/>
      <c r="CJ33" s="3"/>
      <c r="CK33" s="3"/>
      <c r="CL33" s="3"/>
    </row>
    <row r="34" spans="1:90" ht="14.1" customHeight="1">
      <c r="A34" s="36"/>
      <c r="B34" s="16">
        <v>200023</v>
      </c>
      <c r="C34" s="16"/>
      <c r="D34" s="174" t="s">
        <v>53</v>
      </c>
      <c r="E34" s="175"/>
      <c r="F34" s="48">
        <v>0.03</v>
      </c>
      <c r="G34" s="18" t="s">
        <v>31</v>
      </c>
      <c r="H34" s="77">
        <f t="shared" si="7"/>
        <v>8.0000000000000002E-3</v>
      </c>
      <c r="I34" s="34"/>
      <c r="J34" s="78">
        <f t="shared" si="8"/>
        <v>0</v>
      </c>
      <c r="K34" s="79">
        <f t="shared" si="9"/>
        <v>2E-3</v>
      </c>
      <c r="L34" s="39">
        <f t="shared" si="0"/>
        <v>4</v>
      </c>
      <c r="M34" s="77" t="s">
        <v>50</v>
      </c>
      <c r="N34" s="34"/>
      <c r="O34" s="77">
        <v>0</v>
      </c>
      <c r="P34" s="34"/>
      <c r="Q34" s="77" t="s">
        <v>50</v>
      </c>
      <c r="R34" s="34"/>
      <c r="S34" s="77" t="s">
        <v>50</v>
      </c>
      <c r="T34" s="34"/>
      <c r="U34" s="77">
        <v>8.0000000000000002E-3</v>
      </c>
      <c r="V34" s="34"/>
      <c r="W34" s="77" t="s">
        <v>50</v>
      </c>
      <c r="X34" s="34"/>
      <c r="Y34" s="77" t="s">
        <v>50</v>
      </c>
      <c r="Z34" s="34"/>
      <c r="AA34" s="77">
        <v>0</v>
      </c>
      <c r="AB34" s="34"/>
      <c r="AC34" s="77" t="s">
        <v>50</v>
      </c>
      <c r="AD34" s="34"/>
      <c r="AE34" s="77" t="s">
        <v>50</v>
      </c>
      <c r="AF34" s="34"/>
      <c r="AG34" s="77">
        <v>0</v>
      </c>
      <c r="AH34" s="34"/>
      <c r="AI34" s="77" t="s">
        <v>50</v>
      </c>
      <c r="AJ34" s="34"/>
      <c r="AK34" s="160"/>
      <c r="AL34" s="122"/>
      <c r="AM34" s="160"/>
      <c r="AN34" s="122"/>
      <c r="AO34" s="160"/>
      <c r="AP34" s="122"/>
      <c r="AQ34" s="160"/>
      <c r="AR34" s="122"/>
      <c r="AS34" s="160"/>
      <c r="AT34" s="122"/>
      <c r="AU34" s="160"/>
      <c r="AV34" s="122"/>
      <c r="AW34" s="160"/>
      <c r="AX34" s="122"/>
      <c r="AY34" s="160"/>
      <c r="AZ34" s="122"/>
      <c r="BA34" s="160"/>
      <c r="BB34" s="122"/>
      <c r="BC34" s="160"/>
      <c r="BD34" s="122"/>
      <c r="BE34" s="160"/>
      <c r="BF34" s="122"/>
      <c r="BG34" s="160"/>
      <c r="BH34" s="122"/>
      <c r="BI34" s="160"/>
      <c r="BJ34" s="122"/>
      <c r="BK34" s="160"/>
      <c r="BL34" s="122"/>
      <c r="BM34" s="160"/>
      <c r="BN34" s="122"/>
      <c r="BO34" s="160"/>
      <c r="BP34" s="122"/>
      <c r="BQ34" s="160"/>
      <c r="BR34" s="122"/>
      <c r="BS34" s="160"/>
      <c r="BT34" s="122"/>
      <c r="BU34" s="160"/>
      <c r="BV34" s="122"/>
      <c r="BW34" s="160"/>
      <c r="BX34" s="122"/>
      <c r="BY34" s="160"/>
      <c r="BZ34" s="122"/>
      <c r="CA34" s="160"/>
      <c r="CB34" s="122"/>
      <c r="CC34" s="160"/>
      <c r="CD34" s="122"/>
      <c r="CE34" s="160"/>
      <c r="CF34" s="122"/>
      <c r="CG34" s="3"/>
      <c r="CH34" s="3"/>
      <c r="CI34" s="3"/>
      <c r="CJ34" s="3"/>
      <c r="CK34" s="3"/>
      <c r="CL34" s="3"/>
    </row>
    <row r="35" spans="1:90" ht="14.1" customHeight="1">
      <c r="A35" s="36"/>
      <c r="B35" s="16">
        <v>200024</v>
      </c>
      <c r="C35" s="16"/>
      <c r="D35" s="174" t="s">
        <v>54</v>
      </c>
      <c r="E35" s="175"/>
      <c r="F35" s="62">
        <v>0.1</v>
      </c>
      <c r="G35" s="18" t="s">
        <v>31</v>
      </c>
      <c r="H35" s="49">
        <f t="shared" si="7"/>
        <v>3.0000000000000001E-3</v>
      </c>
      <c r="I35" s="34"/>
      <c r="J35" s="50">
        <f t="shared" si="8"/>
        <v>1E-3</v>
      </c>
      <c r="K35" s="51">
        <f t="shared" si="9"/>
        <v>2.5000000000000001E-3</v>
      </c>
      <c r="L35" s="39">
        <f t="shared" si="0"/>
        <v>4</v>
      </c>
      <c r="M35" s="49" t="s">
        <v>50</v>
      </c>
      <c r="N35" s="34"/>
      <c r="O35" s="49">
        <v>1E-3</v>
      </c>
      <c r="P35" s="34"/>
      <c r="Q35" s="49" t="s">
        <v>50</v>
      </c>
      <c r="R35" s="34"/>
      <c r="S35" s="49" t="s">
        <v>50</v>
      </c>
      <c r="T35" s="34"/>
      <c r="U35" s="49">
        <v>3.0000000000000001E-3</v>
      </c>
      <c r="V35" s="34"/>
      <c r="W35" s="49" t="s">
        <v>50</v>
      </c>
      <c r="X35" s="34"/>
      <c r="Y35" s="49" t="s">
        <v>50</v>
      </c>
      <c r="Z35" s="34"/>
      <c r="AA35" s="49">
        <v>3.0000000000000001E-3</v>
      </c>
      <c r="AB35" s="34"/>
      <c r="AC35" s="49" t="s">
        <v>50</v>
      </c>
      <c r="AD35" s="34"/>
      <c r="AE35" s="49" t="s">
        <v>50</v>
      </c>
      <c r="AF35" s="34"/>
      <c r="AG35" s="49">
        <v>3.0000000000000001E-3</v>
      </c>
      <c r="AH35" s="34"/>
      <c r="AI35" s="49" t="s">
        <v>50</v>
      </c>
      <c r="AJ35" s="34"/>
      <c r="AK35" s="151"/>
      <c r="AL35" s="122"/>
      <c r="AM35" s="151"/>
      <c r="AN35" s="122"/>
      <c r="AO35" s="151"/>
      <c r="AP35" s="122"/>
      <c r="AQ35" s="151"/>
      <c r="AR35" s="122"/>
      <c r="AS35" s="151"/>
      <c r="AT35" s="122"/>
      <c r="AU35" s="151"/>
      <c r="AV35" s="122"/>
      <c r="AW35" s="151"/>
      <c r="AX35" s="122"/>
      <c r="AY35" s="151"/>
      <c r="AZ35" s="122"/>
      <c r="BA35" s="151"/>
      <c r="BB35" s="122"/>
      <c r="BC35" s="151"/>
      <c r="BD35" s="122"/>
      <c r="BE35" s="151"/>
      <c r="BF35" s="122"/>
      <c r="BG35" s="151"/>
      <c r="BH35" s="122"/>
      <c r="BI35" s="151"/>
      <c r="BJ35" s="122"/>
      <c r="BK35" s="151"/>
      <c r="BL35" s="122"/>
      <c r="BM35" s="151"/>
      <c r="BN35" s="122"/>
      <c r="BO35" s="151"/>
      <c r="BP35" s="122"/>
      <c r="BQ35" s="151"/>
      <c r="BR35" s="122"/>
      <c r="BS35" s="151"/>
      <c r="BT35" s="122"/>
      <c r="BU35" s="151"/>
      <c r="BV35" s="122"/>
      <c r="BW35" s="151"/>
      <c r="BX35" s="122"/>
      <c r="BY35" s="151"/>
      <c r="BZ35" s="122"/>
      <c r="CA35" s="151"/>
      <c r="CB35" s="122"/>
      <c r="CC35" s="151"/>
      <c r="CD35" s="122"/>
      <c r="CE35" s="151"/>
      <c r="CF35" s="122"/>
      <c r="CG35" s="3"/>
      <c r="CH35" s="3"/>
      <c r="CI35" s="3"/>
      <c r="CJ35" s="3"/>
      <c r="CK35" s="3"/>
      <c r="CL35" s="3"/>
    </row>
    <row r="36" spans="1:90" ht="14.1" customHeight="1">
      <c r="A36" s="36"/>
      <c r="B36" s="16">
        <v>200025</v>
      </c>
      <c r="C36" s="16"/>
      <c r="D36" s="174" t="s">
        <v>55</v>
      </c>
      <c r="E36" s="175"/>
      <c r="F36" s="48">
        <v>0.01</v>
      </c>
      <c r="G36" s="18" t="s">
        <v>31</v>
      </c>
      <c r="H36" s="49">
        <f t="shared" si="7"/>
        <v>0</v>
      </c>
      <c r="I36" s="34"/>
      <c r="J36" s="50">
        <f t="shared" si="8"/>
        <v>0</v>
      </c>
      <c r="K36" s="51">
        <f t="shared" si="9"/>
        <v>0</v>
      </c>
      <c r="L36" s="39">
        <f t="shared" si="0"/>
        <v>4</v>
      </c>
      <c r="M36" s="49" t="s">
        <v>50</v>
      </c>
      <c r="N36" s="34"/>
      <c r="O36" s="49">
        <v>0</v>
      </c>
      <c r="P36" s="34"/>
      <c r="Q36" s="49" t="s">
        <v>50</v>
      </c>
      <c r="R36" s="34"/>
      <c r="S36" s="49" t="s">
        <v>50</v>
      </c>
      <c r="T36" s="34"/>
      <c r="U36" s="49">
        <v>0</v>
      </c>
      <c r="V36" s="34"/>
      <c r="W36" s="49" t="s">
        <v>50</v>
      </c>
      <c r="X36" s="34"/>
      <c r="Y36" s="49" t="s">
        <v>50</v>
      </c>
      <c r="Z36" s="34"/>
      <c r="AA36" s="49">
        <v>0</v>
      </c>
      <c r="AB36" s="34"/>
      <c r="AC36" s="49" t="s">
        <v>50</v>
      </c>
      <c r="AD36" s="34"/>
      <c r="AE36" s="49" t="s">
        <v>50</v>
      </c>
      <c r="AF36" s="34"/>
      <c r="AG36" s="49">
        <v>0</v>
      </c>
      <c r="AH36" s="34"/>
      <c r="AI36" s="49" t="s">
        <v>50</v>
      </c>
      <c r="AJ36" s="34"/>
      <c r="AK36" s="151"/>
      <c r="AL36" s="122"/>
      <c r="AM36" s="151"/>
      <c r="AN36" s="122"/>
      <c r="AO36" s="151"/>
      <c r="AP36" s="122"/>
      <c r="AQ36" s="151"/>
      <c r="AR36" s="122"/>
      <c r="AS36" s="151"/>
      <c r="AT36" s="122"/>
      <c r="AU36" s="151"/>
      <c r="AV36" s="122"/>
      <c r="AW36" s="151"/>
      <c r="AX36" s="122"/>
      <c r="AY36" s="151"/>
      <c r="AZ36" s="122"/>
      <c r="BA36" s="151"/>
      <c r="BB36" s="122"/>
      <c r="BC36" s="151"/>
      <c r="BD36" s="122"/>
      <c r="BE36" s="151"/>
      <c r="BF36" s="122"/>
      <c r="BG36" s="151"/>
      <c r="BH36" s="122"/>
      <c r="BI36" s="151"/>
      <c r="BJ36" s="122"/>
      <c r="BK36" s="151"/>
      <c r="BL36" s="122"/>
      <c r="BM36" s="151"/>
      <c r="BN36" s="122"/>
      <c r="BO36" s="151"/>
      <c r="BP36" s="122"/>
      <c r="BQ36" s="151"/>
      <c r="BR36" s="122"/>
      <c r="BS36" s="151"/>
      <c r="BT36" s="122"/>
      <c r="BU36" s="151"/>
      <c r="BV36" s="122"/>
      <c r="BW36" s="151"/>
      <c r="BX36" s="122"/>
      <c r="BY36" s="151"/>
      <c r="BZ36" s="122"/>
      <c r="CA36" s="151"/>
      <c r="CB36" s="122"/>
      <c r="CC36" s="151"/>
      <c r="CD36" s="122"/>
      <c r="CE36" s="151"/>
      <c r="CF36" s="122"/>
      <c r="CG36" s="3"/>
      <c r="CH36" s="3"/>
      <c r="CI36" s="3"/>
      <c r="CJ36" s="3"/>
      <c r="CK36" s="3"/>
      <c r="CL36" s="3"/>
    </row>
    <row r="37" spans="1:90" ht="14.1" customHeight="1">
      <c r="A37" s="36"/>
      <c r="B37" s="16">
        <v>200026</v>
      </c>
      <c r="C37" s="16"/>
      <c r="D37" s="178" t="s">
        <v>56</v>
      </c>
      <c r="E37" s="179"/>
      <c r="F37" s="62">
        <v>0.1</v>
      </c>
      <c r="G37" s="18" t="s">
        <v>31</v>
      </c>
      <c r="H37" s="49">
        <f t="shared" si="7"/>
        <v>4.9000000000000002E-2</v>
      </c>
      <c r="I37" s="34"/>
      <c r="J37" s="50">
        <f t="shared" si="8"/>
        <v>1.6E-2</v>
      </c>
      <c r="K37" s="51">
        <f t="shared" si="9"/>
        <v>2.9750000000000002E-2</v>
      </c>
      <c r="L37" s="39">
        <f t="shared" si="0"/>
        <v>4</v>
      </c>
      <c r="M37" s="49" t="s">
        <v>50</v>
      </c>
      <c r="N37" s="34"/>
      <c r="O37" s="49">
        <v>2.5000000000000001E-2</v>
      </c>
      <c r="P37" s="34"/>
      <c r="Q37" s="49" t="s">
        <v>50</v>
      </c>
      <c r="R37" s="34"/>
      <c r="S37" s="49" t="s">
        <v>50</v>
      </c>
      <c r="T37" s="34"/>
      <c r="U37" s="49">
        <v>4.9000000000000002E-2</v>
      </c>
      <c r="V37" s="34"/>
      <c r="W37" s="49" t="s">
        <v>50</v>
      </c>
      <c r="X37" s="34"/>
      <c r="Y37" s="49" t="s">
        <v>50</v>
      </c>
      <c r="Z37" s="34"/>
      <c r="AA37" s="49">
        <v>2.9000000000000001E-2</v>
      </c>
      <c r="AB37" s="34"/>
      <c r="AC37" s="49" t="s">
        <v>50</v>
      </c>
      <c r="AD37" s="34"/>
      <c r="AE37" s="49" t="s">
        <v>50</v>
      </c>
      <c r="AF37" s="34"/>
      <c r="AG37" s="49">
        <v>1.6E-2</v>
      </c>
      <c r="AH37" s="34"/>
      <c r="AI37" s="49" t="s">
        <v>50</v>
      </c>
      <c r="AJ37" s="34"/>
      <c r="AK37" s="151"/>
      <c r="AL37" s="122"/>
      <c r="AM37" s="151"/>
      <c r="AN37" s="122"/>
      <c r="AO37" s="151"/>
      <c r="AP37" s="122"/>
      <c r="AQ37" s="151"/>
      <c r="AR37" s="122"/>
      <c r="AS37" s="151"/>
      <c r="AT37" s="122"/>
      <c r="AU37" s="151"/>
      <c r="AV37" s="122"/>
      <c r="AW37" s="151"/>
      <c r="AX37" s="122"/>
      <c r="AY37" s="151"/>
      <c r="AZ37" s="122"/>
      <c r="BA37" s="151"/>
      <c r="BB37" s="122"/>
      <c r="BC37" s="151"/>
      <c r="BD37" s="122"/>
      <c r="BE37" s="151"/>
      <c r="BF37" s="122"/>
      <c r="BG37" s="151"/>
      <c r="BH37" s="122"/>
      <c r="BI37" s="151"/>
      <c r="BJ37" s="122"/>
      <c r="BK37" s="151"/>
      <c r="BL37" s="122"/>
      <c r="BM37" s="151"/>
      <c r="BN37" s="122"/>
      <c r="BO37" s="151"/>
      <c r="BP37" s="122"/>
      <c r="BQ37" s="151"/>
      <c r="BR37" s="122"/>
      <c r="BS37" s="151"/>
      <c r="BT37" s="122"/>
      <c r="BU37" s="151"/>
      <c r="BV37" s="122"/>
      <c r="BW37" s="151"/>
      <c r="BX37" s="122"/>
      <c r="BY37" s="151"/>
      <c r="BZ37" s="122"/>
      <c r="CA37" s="151"/>
      <c r="CB37" s="122"/>
      <c r="CC37" s="151"/>
      <c r="CD37" s="122"/>
      <c r="CE37" s="151"/>
      <c r="CF37" s="122"/>
      <c r="CG37" s="3"/>
      <c r="CH37" s="3"/>
      <c r="CI37" s="3"/>
      <c r="CJ37" s="3"/>
      <c r="CK37" s="3"/>
      <c r="CL37" s="3"/>
    </row>
    <row r="38" spans="1:90" ht="14.1" customHeight="1">
      <c r="A38" s="36"/>
      <c r="B38" s="16">
        <v>200027</v>
      </c>
      <c r="C38" s="16"/>
      <c r="D38" s="174" t="s">
        <v>57</v>
      </c>
      <c r="E38" s="175"/>
      <c r="F38" s="48">
        <v>0.03</v>
      </c>
      <c r="G38" s="18" t="s">
        <v>31</v>
      </c>
      <c r="H38" s="77">
        <f t="shared" si="7"/>
        <v>1.2E-2</v>
      </c>
      <c r="I38" s="34"/>
      <c r="J38" s="78">
        <f t="shared" si="8"/>
        <v>0</v>
      </c>
      <c r="K38" s="79">
        <f t="shared" si="9"/>
        <v>7.4999999999999997E-3</v>
      </c>
      <c r="L38" s="39">
        <f t="shared" si="0"/>
        <v>4</v>
      </c>
      <c r="M38" s="77" t="s">
        <v>50</v>
      </c>
      <c r="N38" s="34"/>
      <c r="O38" s="77">
        <v>0.01</v>
      </c>
      <c r="P38" s="34"/>
      <c r="Q38" s="77" t="s">
        <v>50</v>
      </c>
      <c r="R38" s="34"/>
      <c r="S38" s="77" t="s">
        <v>50</v>
      </c>
      <c r="T38" s="34"/>
      <c r="U38" s="77">
        <v>1.2E-2</v>
      </c>
      <c r="V38" s="34"/>
      <c r="W38" s="77" t="s">
        <v>50</v>
      </c>
      <c r="X38" s="34"/>
      <c r="Y38" s="77" t="s">
        <v>50</v>
      </c>
      <c r="Z38" s="34"/>
      <c r="AA38" s="77">
        <v>8.0000000000000002E-3</v>
      </c>
      <c r="AB38" s="34"/>
      <c r="AC38" s="77" t="s">
        <v>50</v>
      </c>
      <c r="AD38" s="34"/>
      <c r="AE38" s="77" t="s">
        <v>50</v>
      </c>
      <c r="AF38" s="34"/>
      <c r="AG38" s="77">
        <v>0</v>
      </c>
      <c r="AH38" s="34"/>
      <c r="AI38" s="77" t="s">
        <v>50</v>
      </c>
      <c r="AJ38" s="34"/>
      <c r="AK38" s="160"/>
      <c r="AL38" s="122"/>
      <c r="AM38" s="160"/>
      <c r="AN38" s="122"/>
      <c r="AO38" s="160"/>
      <c r="AP38" s="122"/>
      <c r="AQ38" s="160"/>
      <c r="AR38" s="122"/>
      <c r="AS38" s="160"/>
      <c r="AT38" s="122"/>
      <c r="AU38" s="160"/>
      <c r="AV38" s="122"/>
      <c r="AW38" s="160"/>
      <c r="AX38" s="122"/>
      <c r="AY38" s="160"/>
      <c r="AZ38" s="122"/>
      <c r="BA38" s="160"/>
      <c r="BB38" s="122"/>
      <c r="BC38" s="160"/>
      <c r="BD38" s="122"/>
      <c r="BE38" s="160"/>
      <c r="BF38" s="122"/>
      <c r="BG38" s="160"/>
      <c r="BH38" s="122"/>
      <c r="BI38" s="160"/>
      <c r="BJ38" s="122"/>
      <c r="BK38" s="160"/>
      <c r="BL38" s="122"/>
      <c r="BM38" s="160"/>
      <c r="BN38" s="122"/>
      <c r="BO38" s="160"/>
      <c r="BP38" s="122"/>
      <c r="BQ38" s="160"/>
      <c r="BR38" s="122"/>
      <c r="BS38" s="160"/>
      <c r="BT38" s="122"/>
      <c r="BU38" s="160"/>
      <c r="BV38" s="122"/>
      <c r="BW38" s="160"/>
      <c r="BX38" s="122"/>
      <c r="BY38" s="160"/>
      <c r="BZ38" s="122"/>
      <c r="CA38" s="160"/>
      <c r="CB38" s="122"/>
      <c r="CC38" s="160"/>
      <c r="CD38" s="122"/>
      <c r="CE38" s="160"/>
      <c r="CF38" s="122"/>
      <c r="CG38" s="3"/>
      <c r="CH38" s="3"/>
      <c r="CI38" s="3"/>
      <c r="CJ38" s="3"/>
      <c r="CK38" s="3"/>
      <c r="CL38" s="3"/>
    </row>
    <row r="39" spans="1:90" ht="14.1" customHeight="1">
      <c r="A39" s="36"/>
      <c r="B39" s="16">
        <v>200028</v>
      </c>
      <c r="C39" s="16"/>
      <c r="D39" s="174" t="s">
        <v>58</v>
      </c>
      <c r="E39" s="175"/>
      <c r="F39" s="48">
        <v>0.03</v>
      </c>
      <c r="G39" s="18" t="s">
        <v>31</v>
      </c>
      <c r="H39" s="49">
        <f t="shared" si="7"/>
        <v>0.01</v>
      </c>
      <c r="I39" s="34"/>
      <c r="J39" s="50">
        <f t="shared" si="8"/>
        <v>6.0000000000000001E-3</v>
      </c>
      <c r="K39" s="51">
        <f t="shared" si="9"/>
        <v>7.4999999999999997E-3</v>
      </c>
      <c r="L39" s="39">
        <f t="shared" si="0"/>
        <v>4</v>
      </c>
      <c r="M39" s="49" t="s">
        <v>50</v>
      </c>
      <c r="N39" s="34"/>
      <c r="O39" s="49">
        <v>6.0000000000000001E-3</v>
      </c>
      <c r="P39" s="34"/>
      <c r="Q39" s="49" t="s">
        <v>50</v>
      </c>
      <c r="R39" s="34"/>
      <c r="S39" s="49" t="s">
        <v>50</v>
      </c>
      <c r="T39" s="34"/>
      <c r="U39" s="49">
        <v>0.01</v>
      </c>
      <c r="V39" s="34"/>
      <c r="W39" s="49" t="s">
        <v>50</v>
      </c>
      <c r="X39" s="34"/>
      <c r="Y39" s="49" t="s">
        <v>50</v>
      </c>
      <c r="Z39" s="34"/>
      <c r="AA39" s="49">
        <v>8.0000000000000002E-3</v>
      </c>
      <c r="AB39" s="34"/>
      <c r="AC39" s="49" t="s">
        <v>50</v>
      </c>
      <c r="AD39" s="34"/>
      <c r="AE39" s="49" t="s">
        <v>50</v>
      </c>
      <c r="AF39" s="34"/>
      <c r="AG39" s="49">
        <v>6.0000000000000001E-3</v>
      </c>
      <c r="AH39" s="34"/>
      <c r="AI39" s="49" t="s">
        <v>50</v>
      </c>
      <c r="AJ39" s="34"/>
      <c r="AK39" s="151"/>
      <c r="AL39" s="122"/>
      <c r="AM39" s="151"/>
      <c r="AN39" s="122"/>
      <c r="AO39" s="151"/>
      <c r="AP39" s="122"/>
      <c r="AQ39" s="151"/>
      <c r="AR39" s="122"/>
      <c r="AS39" s="151"/>
      <c r="AT39" s="122"/>
      <c r="AU39" s="151"/>
      <c r="AV39" s="122"/>
      <c r="AW39" s="151"/>
      <c r="AX39" s="122"/>
      <c r="AY39" s="151"/>
      <c r="AZ39" s="122"/>
      <c r="BA39" s="151"/>
      <c r="BB39" s="122"/>
      <c r="BC39" s="151"/>
      <c r="BD39" s="122"/>
      <c r="BE39" s="151"/>
      <c r="BF39" s="122"/>
      <c r="BG39" s="151"/>
      <c r="BH39" s="122"/>
      <c r="BI39" s="151"/>
      <c r="BJ39" s="122"/>
      <c r="BK39" s="151"/>
      <c r="BL39" s="122"/>
      <c r="BM39" s="151"/>
      <c r="BN39" s="122"/>
      <c r="BO39" s="151"/>
      <c r="BP39" s="122"/>
      <c r="BQ39" s="151"/>
      <c r="BR39" s="122"/>
      <c r="BS39" s="151"/>
      <c r="BT39" s="122"/>
      <c r="BU39" s="151"/>
      <c r="BV39" s="122"/>
      <c r="BW39" s="151"/>
      <c r="BX39" s="122"/>
      <c r="BY39" s="151"/>
      <c r="BZ39" s="122"/>
      <c r="CA39" s="151"/>
      <c r="CB39" s="122"/>
      <c r="CC39" s="151"/>
      <c r="CD39" s="122"/>
      <c r="CE39" s="151"/>
      <c r="CF39" s="122"/>
      <c r="CG39" s="3"/>
      <c r="CH39" s="3"/>
      <c r="CI39" s="3"/>
      <c r="CJ39" s="3"/>
      <c r="CK39" s="3"/>
      <c r="CL39" s="3"/>
    </row>
    <row r="40" spans="1:90" ht="14.1" customHeight="1">
      <c r="A40" s="36"/>
      <c r="B40" s="16">
        <v>200029</v>
      </c>
      <c r="C40" s="16"/>
      <c r="D40" s="174" t="s">
        <v>59</v>
      </c>
      <c r="E40" s="175"/>
      <c r="F40" s="48">
        <v>0.09</v>
      </c>
      <c r="G40" s="18" t="s">
        <v>31</v>
      </c>
      <c r="H40" s="49">
        <f t="shared" si="7"/>
        <v>0</v>
      </c>
      <c r="I40" s="34"/>
      <c r="J40" s="50">
        <f t="shared" si="8"/>
        <v>0</v>
      </c>
      <c r="K40" s="51">
        <f t="shared" si="9"/>
        <v>0</v>
      </c>
      <c r="L40" s="39">
        <f t="shared" si="0"/>
        <v>4</v>
      </c>
      <c r="M40" s="49" t="s">
        <v>50</v>
      </c>
      <c r="N40" s="34"/>
      <c r="O40" s="49">
        <v>0</v>
      </c>
      <c r="P40" s="34"/>
      <c r="Q40" s="49" t="s">
        <v>50</v>
      </c>
      <c r="R40" s="34"/>
      <c r="S40" s="49" t="s">
        <v>50</v>
      </c>
      <c r="T40" s="34"/>
      <c r="U40" s="49">
        <v>0</v>
      </c>
      <c r="V40" s="34"/>
      <c r="W40" s="49" t="s">
        <v>50</v>
      </c>
      <c r="X40" s="34"/>
      <c r="Y40" s="49" t="s">
        <v>50</v>
      </c>
      <c r="Z40" s="34"/>
      <c r="AA40" s="49">
        <v>0</v>
      </c>
      <c r="AB40" s="34"/>
      <c r="AC40" s="49" t="s">
        <v>50</v>
      </c>
      <c r="AD40" s="34"/>
      <c r="AE40" s="49" t="s">
        <v>50</v>
      </c>
      <c r="AF40" s="34"/>
      <c r="AG40" s="49">
        <v>0</v>
      </c>
      <c r="AH40" s="34"/>
      <c r="AI40" s="49" t="s">
        <v>50</v>
      </c>
      <c r="AJ40" s="34"/>
      <c r="AK40" s="151"/>
      <c r="AL40" s="122"/>
      <c r="AM40" s="151"/>
      <c r="AN40" s="122"/>
      <c r="AO40" s="151"/>
      <c r="AP40" s="122"/>
      <c r="AQ40" s="151"/>
      <c r="AR40" s="122"/>
      <c r="AS40" s="151"/>
      <c r="AT40" s="122"/>
      <c r="AU40" s="151"/>
      <c r="AV40" s="122"/>
      <c r="AW40" s="151"/>
      <c r="AX40" s="122"/>
      <c r="AY40" s="151"/>
      <c r="AZ40" s="122"/>
      <c r="BA40" s="151"/>
      <c r="BB40" s="122"/>
      <c r="BC40" s="151"/>
      <c r="BD40" s="122"/>
      <c r="BE40" s="151"/>
      <c r="BF40" s="122"/>
      <c r="BG40" s="151"/>
      <c r="BH40" s="122"/>
      <c r="BI40" s="151"/>
      <c r="BJ40" s="122"/>
      <c r="BK40" s="151"/>
      <c r="BL40" s="122"/>
      <c r="BM40" s="151"/>
      <c r="BN40" s="122"/>
      <c r="BO40" s="151"/>
      <c r="BP40" s="122"/>
      <c r="BQ40" s="151"/>
      <c r="BR40" s="122"/>
      <c r="BS40" s="151"/>
      <c r="BT40" s="122"/>
      <c r="BU40" s="151"/>
      <c r="BV40" s="122"/>
      <c r="BW40" s="151"/>
      <c r="BX40" s="122"/>
      <c r="BY40" s="151"/>
      <c r="BZ40" s="122"/>
      <c r="CA40" s="151"/>
      <c r="CB40" s="122"/>
      <c r="CC40" s="151"/>
      <c r="CD40" s="122"/>
      <c r="CE40" s="151"/>
      <c r="CF40" s="122"/>
      <c r="CG40" s="3"/>
      <c r="CH40" s="3"/>
      <c r="CI40" s="3"/>
      <c r="CJ40" s="3"/>
      <c r="CK40" s="3"/>
      <c r="CL40" s="3"/>
    </row>
    <row r="41" spans="1:90" ht="14.1" customHeight="1">
      <c r="A41" s="36"/>
      <c r="B41" s="16">
        <v>200030</v>
      </c>
      <c r="C41" s="16"/>
      <c r="D41" s="174" t="s">
        <v>60</v>
      </c>
      <c r="E41" s="175"/>
      <c r="F41" s="48">
        <v>0.08</v>
      </c>
      <c r="G41" s="18" t="s">
        <v>31</v>
      </c>
      <c r="H41" s="80">
        <f t="shared" si="7"/>
        <v>0</v>
      </c>
      <c r="I41" s="34"/>
      <c r="J41" s="81">
        <f t="shared" si="8"/>
        <v>0</v>
      </c>
      <c r="K41" s="82">
        <f t="shared" si="9"/>
        <v>0</v>
      </c>
      <c r="L41" s="39">
        <f t="shared" si="0"/>
        <v>4</v>
      </c>
      <c r="M41" s="80" t="s">
        <v>50</v>
      </c>
      <c r="N41" s="34"/>
      <c r="O41" s="80">
        <v>0</v>
      </c>
      <c r="P41" s="34"/>
      <c r="Q41" s="80" t="s">
        <v>50</v>
      </c>
      <c r="R41" s="34"/>
      <c r="S41" s="80" t="s">
        <v>50</v>
      </c>
      <c r="T41" s="34"/>
      <c r="U41" s="80">
        <v>0</v>
      </c>
      <c r="V41" s="34"/>
      <c r="W41" s="80" t="s">
        <v>50</v>
      </c>
      <c r="X41" s="34"/>
      <c r="Y41" s="80" t="s">
        <v>50</v>
      </c>
      <c r="Z41" s="34"/>
      <c r="AA41" s="80">
        <v>0</v>
      </c>
      <c r="AB41" s="34"/>
      <c r="AC41" s="80" t="s">
        <v>50</v>
      </c>
      <c r="AD41" s="34"/>
      <c r="AE41" s="80" t="s">
        <v>50</v>
      </c>
      <c r="AF41" s="34"/>
      <c r="AG41" s="80">
        <v>0</v>
      </c>
      <c r="AH41" s="34"/>
      <c r="AI41" s="80" t="s">
        <v>50</v>
      </c>
      <c r="AJ41" s="34"/>
      <c r="AK41" s="161"/>
      <c r="AL41" s="122"/>
      <c r="AM41" s="161"/>
      <c r="AN41" s="122"/>
      <c r="AO41" s="161"/>
      <c r="AP41" s="122"/>
      <c r="AQ41" s="161"/>
      <c r="AR41" s="122"/>
      <c r="AS41" s="161"/>
      <c r="AT41" s="122"/>
      <c r="AU41" s="161"/>
      <c r="AV41" s="122"/>
      <c r="AW41" s="161"/>
      <c r="AX41" s="122"/>
      <c r="AY41" s="161"/>
      <c r="AZ41" s="122"/>
      <c r="BA41" s="161"/>
      <c r="BB41" s="122"/>
      <c r="BC41" s="161"/>
      <c r="BD41" s="122"/>
      <c r="BE41" s="161"/>
      <c r="BF41" s="122"/>
      <c r="BG41" s="161"/>
      <c r="BH41" s="122"/>
      <c r="BI41" s="161"/>
      <c r="BJ41" s="122"/>
      <c r="BK41" s="161"/>
      <c r="BL41" s="122"/>
      <c r="BM41" s="161"/>
      <c r="BN41" s="122"/>
      <c r="BO41" s="161"/>
      <c r="BP41" s="122"/>
      <c r="BQ41" s="161"/>
      <c r="BR41" s="122"/>
      <c r="BS41" s="161"/>
      <c r="BT41" s="122"/>
      <c r="BU41" s="161"/>
      <c r="BV41" s="122"/>
      <c r="BW41" s="161"/>
      <c r="BX41" s="122"/>
      <c r="BY41" s="161"/>
      <c r="BZ41" s="122"/>
      <c r="CA41" s="161"/>
      <c r="CB41" s="122"/>
      <c r="CC41" s="161"/>
      <c r="CD41" s="122"/>
      <c r="CE41" s="161"/>
      <c r="CF41" s="122"/>
      <c r="CG41" s="3"/>
      <c r="CH41" s="3"/>
      <c r="CI41" s="3"/>
      <c r="CJ41" s="3"/>
      <c r="CK41" s="3"/>
      <c r="CL41" s="3"/>
    </row>
    <row r="42" spans="1:90" ht="14.1" customHeight="1">
      <c r="A42" s="36"/>
      <c r="B42" s="16">
        <v>200031</v>
      </c>
      <c r="C42" s="16"/>
      <c r="D42" s="174" t="s">
        <v>61</v>
      </c>
      <c r="E42" s="175"/>
      <c r="F42" s="62">
        <v>1</v>
      </c>
      <c r="G42" s="18" t="s">
        <v>31</v>
      </c>
      <c r="H42" s="83">
        <f t="shared" si="7"/>
        <v>0</v>
      </c>
      <c r="I42" s="34" t="str">
        <f t="shared" ref="I42:I47" si="66">IF(H42="","",IF($F42*($H$7/100)&lt;H42,$I$7,IF($F42*($H$8/100)&lt;H42,$I$8,"")))</f>
        <v/>
      </c>
      <c r="J42" s="84">
        <f t="shared" si="8"/>
        <v>0</v>
      </c>
      <c r="K42" s="85">
        <f t="shared" si="9"/>
        <v>0</v>
      </c>
      <c r="L42" s="39">
        <f t="shared" si="0"/>
        <v>1</v>
      </c>
      <c r="M42" s="83" t="s">
        <v>50</v>
      </c>
      <c r="N42" s="34" t="str">
        <f>IF(M42="","",IF($F42*($H$7/100)&lt;M42,$I$7,IF($F42*($H$8/100)&lt;M42,$I$8,"")))</f>
        <v/>
      </c>
      <c r="O42" s="83" t="s">
        <v>50</v>
      </c>
      <c r="P42" s="34" t="str">
        <f>IF(O42="","",IF($F42*($H$7/100)&lt;O42,$I$7,IF($F42*($H$8/100)&lt;O42,$I$8,"")))</f>
        <v/>
      </c>
      <c r="Q42" s="83" t="s">
        <v>50</v>
      </c>
      <c r="R42" s="34" t="str">
        <f>IF(Q42="","",IF($F42*($H$7/100)&lt;Q42,$I$7,IF($F42*($H$8/100)&lt;Q42,$I$8,"")))</f>
        <v/>
      </c>
      <c r="S42" s="83" t="s">
        <v>50</v>
      </c>
      <c r="T42" s="34" t="str">
        <f>IF(S42="","",IF($F42*($H$7/100)&lt;S42,$I$7,IF($F42*($H$8/100)&lt;S42,$I$8,"")))</f>
        <v/>
      </c>
      <c r="U42" s="83">
        <v>0</v>
      </c>
      <c r="V42" s="34" t="str">
        <f>IF(U42="","",IF($F42*($H$7/100)&lt;U42,$I$7,IF($F42*($H$8/100)&lt;U42,$I$8,"")))</f>
        <v/>
      </c>
      <c r="W42" s="83" t="s">
        <v>50</v>
      </c>
      <c r="X42" s="34" t="str">
        <f>IF(W42="","",IF($F42*($H$7/100)&lt;W42,$I$7,IF($F42*($H$8/100)&lt;W42,$I$8,"")))</f>
        <v/>
      </c>
      <c r="Y42" s="83" t="s">
        <v>50</v>
      </c>
      <c r="Z42" s="34" t="str">
        <f t="shared" ref="Z42:Z47" si="67">IF(Y42="","",IF($F42*($H$7/100)&lt;Y42,$I$7,IF($F42*($H$8/100)&lt;Y42,$I$8,"")))</f>
        <v/>
      </c>
      <c r="AA42" s="83" t="s">
        <v>50</v>
      </c>
      <c r="AB42" s="34" t="str">
        <f t="shared" ref="AB42:AB47" si="68">IF(AA42="","",IF($F42*($H$7/100)&lt;AA42,$I$7,IF($F42*($H$8/100)&lt;AA42,$I$8,"")))</f>
        <v/>
      </c>
      <c r="AC42" s="83" t="s">
        <v>50</v>
      </c>
      <c r="AD42" s="34" t="str">
        <f t="shared" ref="AD42:AD47" si="69">IF(AC42="","",IF($F42*($H$7/100)&lt;AC42,$I$7,IF($F42*($H$8/100)&lt;AC42,$I$8,"")))</f>
        <v/>
      </c>
      <c r="AE42" s="83" t="s">
        <v>50</v>
      </c>
      <c r="AF42" s="34" t="str">
        <f t="shared" ref="AF42:AF47" si="70">IF(AE42="","",IF($F42*($H$7/100)&lt;AE42,$I$7,IF($F42*($H$8/100)&lt;AE42,$I$8,"")))</f>
        <v/>
      </c>
      <c r="AG42" s="83" t="s">
        <v>50</v>
      </c>
      <c r="AH42" s="34" t="str">
        <f t="shared" ref="AH42:AH47" si="71">IF(AG42="","",IF($F42*($H$7/100)&lt;AG42,$I$7,IF($F42*($H$8/100)&lt;AG42,$I$8,"")))</f>
        <v/>
      </c>
      <c r="AI42" s="83" t="s">
        <v>50</v>
      </c>
      <c r="AJ42" s="34" t="str">
        <f t="shared" ref="AJ42:AJ47" si="72">IF(AI42="","",IF($F42*($H$7/100)&lt;AI42,$I$7,IF($F42*($H$8/100)&lt;AI42,$I$8,"")))</f>
        <v/>
      </c>
      <c r="AK42" s="162"/>
      <c r="AL42" s="122" t="str">
        <f>IF(AK42="","",IF($F42*($H$7/100)&lt;AK42,$I$7,IF($F42*($H$8/100)&lt;AK42,$I$8,"")))</f>
        <v/>
      </c>
      <c r="AM42" s="162"/>
      <c r="AN42" s="122" t="str">
        <f>IF(AM42="","",IF($F42*($H$7/100)&lt;AM42,$I$7,IF($F42*($H$8/100)&lt;AM42,$I$8,"")))</f>
        <v/>
      </c>
      <c r="AO42" s="162"/>
      <c r="AP42" s="122" t="str">
        <f>IF(AO42="","",IF($F42*($H$7/100)&lt;AO42,$I$7,IF($F42*($H$8/100)&lt;AO42,$I$8,"")))</f>
        <v/>
      </c>
      <c r="AQ42" s="162"/>
      <c r="AR42" s="122" t="str">
        <f>IF(AQ42="","",IF($F42*($H$7/100)&lt;AQ42,$I$7,IF($F42*($H$8/100)&lt;AQ42,$I$8,"")))</f>
        <v/>
      </c>
      <c r="AS42" s="162"/>
      <c r="AT42" s="122" t="str">
        <f>IF(AS42="","",IF($F42*($H$7/100)&lt;AS42,$I$7,IF($F42*($H$8/100)&lt;AS42,$I$8,"")))</f>
        <v/>
      </c>
      <c r="AU42" s="162"/>
      <c r="AV42" s="122" t="str">
        <f>IF(AU42="","",IF($F42*($H$7/100)&lt;AU42,$I$7,IF($F42*($H$8/100)&lt;AU42,$I$8,"")))</f>
        <v/>
      </c>
      <c r="AW42" s="162"/>
      <c r="AX42" s="122" t="str">
        <f>IF(AW42="","",IF($F42*($H$7/100)&lt;AW42,$I$7,IF($F42*($H$8/100)&lt;AW42,$I$8,"")))</f>
        <v/>
      </c>
      <c r="AY42" s="162"/>
      <c r="AZ42" s="122" t="str">
        <f>IF(AY42="","",IF($F42*($H$7/100)&lt;AY42,$I$7,IF($F42*($H$8/100)&lt;AY42,$I$8,"")))</f>
        <v/>
      </c>
      <c r="BA42" s="162"/>
      <c r="BB42" s="122" t="str">
        <f>IF(BA42="","",IF($F42*($H$7/100)&lt;BA42,$I$7,IF($F42*($H$8/100)&lt;BA42,$I$8,"")))</f>
        <v/>
      </c>
      <c r="BC42" s="162"/>
      <c r="BD42" s="122" t="str">
        <f>IF(BC42="","",IF($F42*($H$7/100)&lt;BC42,$I$7,IF($F42*($H$8/100)&lt;BC42,$I$8,"")))</f>
        <v/>
      </c>
      <c r="BE42" s="162"/>
      <c r="BF42" s="122" t="str">
        <f>IF(BE42="","",IF($F42*($H$7/100)&lt;BE42,$I$7,IF($F42*($H$8/100)&lt;BE42,$I$8,"")))</f>
        <v/>
      </c>
      <c r="BG42" s="162"/>
      <c r="BH42" s="122" t="str">
        <f>IF(BG42="","",IF($F42*($H$7/100)&lt;BG42,$I$7,IF($F42*($H$8/100)&lt;BG42,$I$8,"")))</f>
        <v/>
      </c>
      <c r="BI42" s="162"/>
      <c r="BJ42" s="122" t="str">
        <f>IF(BI42="","",IF($F42*($H$7/100)&lt;BI42,$I$7,IF($F42*($H$8/100)&lt;BI42,$I$8,"")))</f>
        <v/>
      </c>
      <c r="BK42" s="162"/>
      <c r="BL42" s="122" t="str">
        <f>IF(BK42="","",IF($F42*($H$7/100)&lt;BK42,$I$7,IF($F42*($H$8/100)&lt;BK42,$I$8,"")))</f>
        <v/>
      </c>
      <c r="BM42" s="162"/>
      <c r="BN42" s="122" t="str">
        <f>IF(BM42="","",IF($F42*($H$7/100)&lt;BM42,$I$7,IF($F42*($H$8/100)&lt;BM42,$I$8,"")))</f>
        <v/>
      </c>
      <c r="BO42" s="162"/>
      <c r="BP42" s="122" t="str">
        <f>IF(BO42="","",IF($F42*($H$7/100)&lt;BO42,$I$7,IF($F42*($H$8/100)&lt;BO42,$I$8,"")))</f>
        <v/>
      </c>
      <c r="BQ42" s="162"/>
      <c r="BR42" s="122" t="str">
        <f>IF(BQ42="","",IF($F42*($H$7/100)&lt;BQ42,$I$7,IF($F42*($H$8/100)&lt;BQ42,$I$8,"")))</f>
        <v/>
      </c>
      <c r="BS42" s="162"/>
      <c r="BT42" s="122" t="str">
        <f>IF(BS42="","",IF($F42*($H$7/100)&lt;BS42,$I$7,IF($F42*($H$8/100)&lt;BS42,$I$8,"")))</f>
        <v/>
      </c>
      <c r="BU42" s="162"/>
      <c r="BV42" s="122" t="str">
        <f>IF(BU42="","",IF($F42*($H$7/100)&lt;BU42,$I$7,IF($F42*($H$8/100)&lt;BU42,$I$8,"")))</f>
        <v/>
      </c>
      <c r="BW42" s="162"/>
      <c r="BX42" s="122" t="str">
        <f>IF(BW42="","",IF($F42*($H$7/100)&lt;BW42,$I$7,IF($F42*($H$8/100)&lt;BW42,$I$8,"")))</f>
        <v/>
      </c>
      <c r="BY42" s="162"/>
      <c r="BZ42" s="122" t="str">
        <f>IF(BY42="","",IF($F42*($H$7/100)&lt;BY42,$I$7,IF($F42*($H$8/100)&lt;BY42,$I$8,"")))</f>
        <v/>
      </c>
      <c r="CA42" s="162"/>
      <c r="CB42" s="122" t="str">
        <f>IF(CA42="","",IF($F42*($H$7/100)&lt;CA42,$I$7,IF($F42*($H$8/100)&lt;CA42,$I$8,"")))</f>
        <v/>
      </c>
      <c r="CC42" s="162"/>
      <c r="CD42" s="122" t="str">
        <f>IF(CC42="","",IF($F42*($H$7/100)&lt;CC42,$I$7,IF($F42*($H$8/100)&lt;CC42,$I$8,"")))</f>
        <v/>
      </c>
      <c r="CE42" s="162"/>
      <c r="CF42" s="122" t="str">
        <f>IF(CE42="","",IF($F42*($H$7/100)&lt;CE42,$I$7,IF($F42*($H$8/100)&lt;CE42,$I$8,"")))</f>
        <v/>
      </c>
      <c r="CG42" s="3"/>
      <c r="CH42" s="3"/>
      <c r="CI42" s="3"/>
      <c r="CJ42" s="3"/>
      <c r="CK42" s="3"/>
      <c r="CL42" s="3"/>
    </row>
    <row r="43" spans="1:90" ht="14.1" customHeight="1">
      <c r="A43" s="36"/>
      <c r="B43" s="16">
        <v>200032</v>
      </c>
      <c r="C43" s="16"/>
      <c r="D43" s="174" t="s">
        <v>62</v>
      </c>
      <c r="E43" s="175"/>
      <c r="F43" s="62">
        <v>0.2</v>
      </c>
      <c r="G43" s="18" t="s">
        <v>31</v>
      </c>
      <c r="H43" s="59">
        <f t="shared" si="7"/>
        <v>0.06</v>
      </c>
      <c r="I43" s="34" t="str">
        <f t="shared" si="66"/>
        <v>▲</v>
      </c>
      <c r="J43" s="60">
        <f t="shared" si="8"/>
        <v>0.06</v>
      </c>
      <c r="K43" s="61">
        <f t="shared" si="9"/>
        <v>0.06</v>
      </c>
      <c r="L43" s="39">
        <f t="shared" si="0"/>
        <v>1</v>
      </c>
      <c r="M43" s="59" t="s">
        <v>50</v>
      </c>
      <c r="N43" s="34" t="str">
        <f>IF(M43="","",IF($F43*($H$7/100)&lt;M43,$I$7,IF($F43*($H$8/100)&lt;M43,$I$8,"")))</f>
        <v/>
      </c>
      <c r="O43" s="59" t="s">
        <v>50</v>
      </c>
      <c r="P43" s="34" t="str">
        <f>IF(O43="","",IF($F43*($H$7/100)&lt;O43,$I$7,IF($F43*($H$8/100)&lt;O43,$I$8,"")))</f>
        <v/>
      </c>
      <c r="Q43" s="59" t="s">
        <v>50</v>
      </c>
      <c r="R43" s="34" t="str">
        <f>IF(Q43="","",IF($F43*($H$7/100)&lt;Q43,$I$7,IF($F43*($H$8/100)&lt;Q43,$I$8,"")))</f>
        <v/>
      </c>
      <c r="S43" s="59" t="s">
        <v>50</v>
      </c>
      <c r="T43" s="34" t="str">
        <f>IF(S43="","",IF($F43*($H$7/100)&lt;S43,$I$7,IF($F43*($H$8/100)&lt;S43,$I$8,"")))</f>
        <v/>
      </c>
      <c r="U43" s="59">
        <v>0.06</v>
      </c>
      <c r="V43" s="34" t="str">
        <f>IF(U43="","",IF($F43*($H$7/100)&lt;U43,$I$7,IF($F43*($H$8/100)&lt;U43,$I$8,"")))</f>
        <v>▲</v>
      </c>
      <c r="W43" s="59" t="s">
        <v>50</v>
      </c>
      <c r="X43" s="34" t="str">
        <f>IF(W43="","",IF($F43*($H$7/100)&lt;W43,$I$7,IF($F43*($H$8/100)&lt;W43,$I$8,"")))</f>
        <v/>
      </c>
      <c r="Y43" s="59" t="s">
        <v>50</v>
      </c>
      <c r="Z43" s="34" t="str">
        <f t="shared" si="67"/>
        <v/>
      </c>
      <c r="AA43" s="59" t="s">
        <v>50</v>
      </c>
      <c r="AB43" s="34" t="str">
        <f t="shared" si="68"/>
        <v/>
      </c>
      <c r="AC43" s="59" t="s">
        <v>50</v>
      </c>
      <c r="AD43" s="34" t="str">
        <f t="shared" si="69"/>
        <v/>
      </c>
      <c r="AE43" s="59" t="s">
        <v>50</v>
      </c>
      <c r="AF43" s="34" t="str">
        <f t="shared" si="70"/>
        <v/>
      </c>
      <c r="AG43" s="59" t="s">
        <v>50</v>
      </c>
      <c r="AH43" s="34" t="str">
        <f t="shared" si="71"/>
        <v/>
      </c>
      <c r="AI43" s="59" t="s">
        <v>50</v>
      </c>
      <c r="AJ43" s="34" t="str">
        <f t="shared" si="72"/>
        <v/>
      </c>
      <c r="AK43" s="154"/>
      <c r="AL43" s="122" t="str">
        <f>IF(AK43="","",IF($F43*($H$7/100)&lt;AK43,$I$7,IF($F43*($H$8/100)&lt;AK43,$I$8,"")))</f>
        <v/>
      </c>
      <c r="AM43" s="154"/>
      <c r="AN43" s="122" t="str">
        <f>IF(AM43="","",IF($F43*($H$7/100)&lt;AM43,$I$7,IF($F43*($H$8/100)&lt;AM43,$I$8,"")))</f>
        <v/>
      </c>
      <c r="AO43" s="154"/>
      <c r="AP43" s="122" t="str">
        <f>IF(AO43="","",IF($F43*($H$7/100)&lt;AO43,$I$7,IF($F43*($H$8/100)&lt;AO43,$I$8,"")))</f>
        <v/>
      </c>
      <c r="AQ43" s="154"/>
      <c r="AR43" s="122" t="str">
        <f>IF(AQ43="","",IF($F43*($H$7/100)&lt;AQ43,$I$7,IF($F43*($H$8/100)&lt;AQ43,$I$8,"")))</f>
        <v/>
      </c>
      <c r="AS43" s="154"/>
      <c r="AT43" s="122" t="str">
        <f>IF(AS43="","",IF($F43*($H$7/100)&lt;AS43,$I$7,IF($F43*($H$8/100)&lt;AS43,$I$8,"")))</f>
        <v/>
      </c>
      <c r="AU43" s="154"/>
      <c r="AV43" s="122" t="str">
        <f>IF(AU43="","",IF($F43*($H$7/100)&lt;AU43,$I$7,IF($F43*($H$8/100)&lt;AU43,$I$8,"")))</f>
        <v/>
      </c>
      <c r="AW43" s="154"/>
      <c r="AX43" s="122" t="str">
        <f>IF(AW43="","",IF($F43*($H$7/100)&lt;AW43,$I$7,IF($F43*($H$8/100)&lt;AW43,$I$8,"")))</f>
        <v/>
      </c>
      <c r="AY43" s="154"/>
      <c r="AZ43" s="122" t="str">
        <f>IF(AY43="","",IF($F43*($H$7/100)&lt;AY43,$I$7,IF($F43*($H$8/100)&lt;AY43,$I$8,"")))</f>
        <v/>
      </c>
      <c r="BA43" s="154"/>
      <c r="BB43" s="122" t="str">
        <f>IF(BA43="","",IF($F43*($H$7/100)&lt;BA43,$I$7,IF($F43*($H$8/100)&lt;BA43,$I$8,"")))</f>
        <v/>
      </c>
      <c r="BC43" s="154"/>
      <c r="BD43" s="122" t="str">
        <f>IF(BC43="","",IF($F43*($H$7/100)&lt;BC43,$I$7,IF($F43*($H$8/100)&lt;BC43,$I$8,"")))</f>
        <v/>
      </c>
      <c r="BE43" s="154"/>
      <c r="BF43" s="122" t="str">
        <f>IF(BE43="","",IF($F43*($H$7/100)&lt;BE43,$I$7,IF($F43*($H$8/100)&lt;BE43,$I$8,"")))</f>
        <v/>
      </c>
      <c r="BG43" s="154"/>
      <c r="BH43" s="122" t="str">
        <f>IF(BG43="","",IF($F43*($H$7/100)&lt;BG43,$I$7,IF($F43*($H$8/100)&lt;BG43,$I$8,"")))</f>
        <v/>
      </c>
      <c r="BI43" s="154"/>
      <c r="BJ43" s="122" t="str">
        <f>IF(BI43="","",IF($F43*($H$7/100)&lt;BI43,$I$7,IF($F43*($H$8/100)&lt;BI43,$I$8,"")))</f>
        <v/>
      </c>
      <c r="BK43" s="154"/>
      <c r="BL43" s="122" t="str">
        <f>IF(BK43="","",IF($F43*($H$7/100)&lt;BK43,$I$7,IF($F43*($H$8/100)&lt;BK43,$I$8,"")))</f>
        <v/>
      </c>
      <c r="BM43" s="154"/>
      <c r="BN43" s="122" t="str">
        <f>IF(BM43="","",IF($F43*($H$7/100)&lt;BM43,$I$7,IF($F43*($H$8/100)&lt;BM43,$I$8,"")))</f>
        <v/>
      </c>
      <c r="BO43" s="154"/>
      <c r="BP43" s="122" t="str">
        <f>IF(BO43="","",IF($F43*($H$7/100)&lt;BO43,$I$7,IF($F43*($H$8/100)&lt;BO43,$I$8,"")))</f>
        <v/>
      </c>
      <c r="BQ43" s="154"/>
      <c r="BR43" s="122" t="str">
        <f>IF(BQ43="","",IF($F43*($H$7/100)&lt;BQ43,$I$7,IF($F43*($H$8/100)&lt;BQ43,$I$8,"")))</f>
        <v/>
      </c>
      <c r="BS43" s="154"/>
      <c r="BT43" s="122" t="str">
        <f>IF(BS43="","",IF($F43*($H$7/100)&lt;BS43,$I$7,IF($F43*($H$8/100)&lt;BS43,$I$8,"")))</f>
        <v/>
      </c>
      <c r="BU43" s="154"/>
      <c r="BV43" s="122" t="str">
        <f>IF(BU43="","",IF($F43*($H$7/100)&lt;BU43,$I$7,IF($F43*($H$8/100)&lt;BU43,$I$8,"")))</f>
        <v/>
      </c>
      <c r="BW43" s="154"/>
      <c r="BX43" s="122" t="str">
        <f>IF(BW43="","",IF($F43*($H$7/100)&lt;BW43,$I$7,IF($F43*($H$8/100)&lt;BW43,$I$8,"")))</f>
        <v/>
      </c>
      <c r="BY43" s="154"/>
      <c r="BZ43" s="122" t="str">
        <f>IF(BY43="","",IF($F43*($H$7/100)&lt;BY43,$I$7,IF($F43*($H$8/100)&lt;BY43,$I$8,"")))</f>
        <v/>
      </c>
      <c r="CA43" s="154"/>
      <c r="CB43" s="122" t="str">
        <f>IF(CA43="","",IF($F43*($H$7/100)&lt;CA43,$I$7,IF($F43*($H$8/100)&lt;CA43,$I$8,"")))</f>
        <v/>
      </c>
      <c r="CC43" s="154"/>
      <c r="CD43" s="122" t="str">
        <f>IF(CC43="","",IF($F43*($H$7/100)&lt;CC43,$I$7,IF($F43*($H$8/100)&lt;CC43,$I$8,"")))</f>
        <v/>
      </c>
      <c r="CE43" s="154"/>
      <c r="CF43" s="122" t="str">
        <f>IF(CE43="","",IF($F43*($H$7/100)&lt;CE43,$I$7,IF($F43*($H$8/100)&lt;CE43,$I$8,"")))</f>
        <v/>
      </c>
      <c r="CG43" s="3"/>
      <c r="CH43" s="3"/>
      <c r="CI43" s="3"/>
      <c r="CJ43" s="3"/>
      <c r="CK43" s="3"/>
      <c r="CL43" s="3"/>
    </row>
    <row r="44" spans="1:90" ht="14.1" customHeight="1">
      <c r="A44" s="36"/>
      <c r="B44" s="16">
        <v>200033</v>
      </c>
      <c r="C44" s="16"/>
      <c r="D44" s="174" t="s">
        <v>63</v>
      </c>
      <c r="E44" s="175"/>
      <c r="F44" s="62">
        <v>0.3</v>
      </c>
      <c r="G44" s="18" t="s">
        <v>31</v>
      </c>
      <c r="H44" s="86">
        <f t="shared" si="7"/>
        <v>0</v>
      </c>
      <c r="I44" s="34" t="str">
        <f t="shared" si="66"/>
        <v/>
      </c>
      <c r="J44" s="87">
        <f t="shared" si="8"/>
        <v>0</v>
      </c>
      <c r="K44" s="88">
        <f t="shared" si="9"/>
        <v>0</v>
      </c>
      <c r="L44" s="39">
        <f t="shared" si="0"/>
        <v>1</v>
      </c>
      <c r="M44" s="86" t="s">
        <v>50</v>
      </c>
      <c r="N44" s="34" t="str">
        <f>IF(M44="","",IF($F44*($H$7/100)&lt;M44,$I$7,IF($F44*($H$8/100)&lt;M44,$I$8,"")))</f>
        <v/>
      </c>
      <c r="O44" s="86" t="s">
        <v>50</v>
      </c>
      <c r="P44" s="34" t="str">
        <f>IF(O44="","",IF($F44*($H$7/100)&lt;O44,$I$7,IF($F44*($H$8/100)&lt;O44,$I$8,"")))</f>
        <v/>
      </c>
      <c r="Q44" s="86" t="s">
        <v>50</v>
      </c>
      <c r="R44" s="34" t="str">
        <f>IF(Q44="","",IF($F44*($H$7/100)&lt;Q44,$I$7,IF($F44*($H$8/100)&lt;Q44,$I$8,"")))</f>
        <v/>
      </c>
      <c r="S44" s="86" t="s">
        <v>50</v>
      </c>
      <c r="T44" s="34" t="str">
        <f>IF(S44="","",IF($F44*($H$7/100)&lt;S44,$I$7,IF($F44*($H$8/100)&lt;S44,$I$8,"")))</f>
        <v/>
      </c>
      <c r="U44" s="86">
        <v>0</v>
      </c>
      <c r="V44" s="34" t="str">
        <f>IF(U44="","",IF($F44*($H$7/100)&lt;U44,$I$7,IF($F44*($H$8/100)&lt;U44,$I$8,"")))</f>
        <v/>
      </c>
      <c r="W44" s="86" t="s">
        <v>50</v>
      </c>
      <c r="X44" s="34" t="str">
        <f>IF(W44="","",IF($F44*($H$7/100)&lt;W44,$I$7,IF($F44*($H$8/100)&lt;W44,$I$8,"")))</f>
        <v/>
      </c>
      <c r="Y44" s="86" t="s">
        <v>50</v>
      </c>
      <c r="Z44" s="34" t="str">
        <f t="shared" si="67"/>
        <v/>
      </c>
      <c r="AA44" s="86" t="s">
        <v>50</v>
      </c>
      <c r="AB44" s="34" t="str">
        <f t="shared" si="68"/>
        <v/>
      </c>
      <c r="AC44" s="86" t="s">
        <v>50</v>
      </c>
      <c r="AD44" s="34" t="str">
        <f t="shared" si="69"/>
        <v/>
      </c>
      <c r="AE44" s="86" t="s">
        <v>50</v>
      </c>
      <c r="AF44" s="34" t="str">
        <f t="shared" si="70"/>
        <v/>
      </c>
      <c r="AG44" s="86" t="s">
        <v>50</v>
      </c>
      <c r="AH44" s="34" t="str">
        <f t="shared" si="71"/>
        <v/>
      </c>
      <c r="AI44" s="86" t="s">
        <v>50</v>
      </c>
      <c r="AJ44" s="34" t="str">
        <f t="shared" si="72"/>
        <v/>
      </c>
      <c r="AK44" s="163"/>
      <c r="AL44" s="122" t="str">
        <f>IF(AK44="","",IF($F44*($H$7/100)&lt;AK44,$I$7,IF($F44*($H$8/100)&lt;AK44,$I$8,"")))</f>
        <v/>
      </c>
      <c r="AM44" s="163"/>
      <c r="AN44" s="122" t="str">
        <f>IF(AM44="","",IF($F44*($H$7/100)&lt;AM44,$I$7,IF($F44*($H$8/100)&lt;AM44,$I$8,"")))</f>
        <v/>
      </c>
      <c r="AO44" s="163"/>
      <c r="AP44" s="122" t="str">
        <f>IF(AO44="","",IF($F44*($H$7/100)&lt;AO44,$I$7,IF($F44*($H$8/100)&lt;AO44,$I$8,"")))</f>
        <v/>
      </c>
      <c r="AQ44" s="163"/>
      <c r="AR44" s="122" t="str">
        <f>IF(AQ44="","",IF($F44*($H$7/100)&lt;AQ44,$I$7,IF($F44*($H$8/100)&lt;AQ44,$I$8,"")))</f>
        <v/>
      </c>
      <c r="AS44" s="163"/>
      <c r="AT44" s="122" t="str">
        <f>IF(AS44="","",IF($F44*($H$7/100)&lt;AS44,$I$7,IF($F44*($H$8/100)&lt;AS44,$I$8,"")))</f>
        <v/>
      </c>
      <c r="AU44" s="163"/>
      <c r="AV44" s="122" t="str">
        <f>IF(AU44="","",IF($F44*($H$7/100)&lt;AU44,$I$7,IF($F44*($H$8/100)&lt;AU44,$I$8,"")))</f>
        <v/>
      </c>
      <c r="AW44" s="163"/>
      <c r="AX44" s="122" t="str">
        <f>IF(AW44="","",IF($F44*($H$7/100)&lt;AW44,$I$7,IF($F44*($H$8/100)&lt;AW44,$I$8,"")))</f>
        <v/>
      </c>
      <c r="AY44" s="163"/>
      <c r="AZ44" s="122" t="str">
        <f>IF(AY44="","",IF($F44*($H$7/100)&lt;AY44,$I$7,IF($F44*($H$8/100)&lt;AY44,$I$8,"")))</f>
        <v/>
      </c>
      <c r="BA44" s="163"/>
      <c r="BB44" s="122" t="str">
        <f>IF(BA44="","",IF($F44*($H$7/100)&lt;BA44,$I$7,IF($F44*($H$8/100)&lt;BA44,$I$8,"")))</f>
        <v/>
      </c>
      <c r="BC44" s="163"/>
      <c r="BD44" s="122" t="str">
        <f>IF(BC44="","",IF($F44*($H$7/100)&lt;BC44,$I$7,IF($F44*($H$8/100)&lt;BC44,$I$8,"")))</f>
        <v/>
      </c>
      <c r="BE44" s="163"/>
      <c r="BF44" s="122" t="str">
        <f>IF(BE44="","",IF($F44*($H$7/100)&lt;BE44,$I$7,IF($F44*($H$8/100)&lt;BE44,$I$8,"")))</f>
        <v/>
      </c>
      <c r="BG44" s="163"/>
      <c r="BH44" s="122" t="str">
        <f>IF(BG44="","",IF($F44*($H$7/100)&lt;BG44,$I$7,IF($F44*($H$8/100)&lt;BG44,$I$8,"")))</f>
        <v/>
      </c>
      <c r="BI44" s="163"/>
      <c r="BJ44" s="122" t="str">
        <f>IF(BI44="","",IF($F44*($H$7/100)&lt;BI44,$I$7,IF($F44*($H$8/100)&lt;BI44,$I$8,"")))</f>
        <v/>
      </c>
      <c r="BK44" s="163"/>
      <c r="BL44" s="122" t="str">
        <f>IF(BK44="","",IF($F44*($H$7/100)&lt;BK44,$I$7,IF($F44*($H$8/100)&lt;BK44,$I$8,"")))</f>
        <v/>
      </c>
      <c r="BM44" s="163"/>
      <c r="BN44" s="122" t="str">
        <f>IF(BM44="","",IF($F44*($H$7/100)&lt;BM44,$I$7,IF($F44*($H$8/100)&lt;BM44,$I$8,"")))</f>
        <v/>
      </c>
      <c r="BO44" s="163"/>
      <c r="BP44" s="122" t="str">
        <f>IF(BO44="","",IF($F44*($H$7/100)&lt;BO44,$I$7,IF($F44*($H$8/100)&lt;BO44,$I$8,"")))</f>
        <v/>
      </c>
      <c r="BQ44" s="163"/>
      <c r="BR44" s="122" t="str">
        <f>IF(BQ44="","",IF($F44*($H$7/100)&lt;BQ44,$I$7,IF($F44*($H$8/100)&lt;BQ44,$I$8,"")))</f>
        <v/>
      </c>
      <c r="BS44" s="163"/>
      <c r="BT44" s="122" t="str">
        <f>IF(BS44="","",IF($F44*($H$7/100)&lt;BS44,$I$7,IF($F44*($H$8/100)&lt;BS44,$I$8,"")))</f>
        <v/>
      </c>
      <c r="BU44" s="163"/>
      <c r="BV44" s="122" t="str">
        <f>IF(BU44="","",IF($F44*($H$7/100)&lt;BU44,$I$7,IF($F44*($H$8/100)&lt;BU44,$I$8,"")))</f>
        <v/>
      </c>
      <c r="BW44" s="163"/>
      <c r="BX44" s="122" t="str">
        <f>IF(BW44="","",IF($F44*($H$7/100)&lt;BW44,$I$7,IF($F44*($H$8/100)&lt;BW44,$I$8,"")))</f>
        <v/>
      </c>
      <c r="BY44" s="163"/>
      <c r="BZ44" s="122" t="str">
        <f>IF(BY44="","",IF($F44*($H$7/100)&lt;BY44,$I$7,IF($F44*($H$8/100)&lt;BY44,$I$8,"")))</f>
        <v/>
      </c>
      <c r="CA44" s="163"/>
      <c r="CB44" s="122" t="str">
        <f>IF(CA44="","",IF($F44*($H$7/100)&lt;CA44,$I$7,IF($F44*($H$8/100)&lt;CA44,$I$8,"")))</f>
        <v/>
      </c>
      <c r="CC44" s="163"/>
      <c r="CD44" s="122" t="str">
        <f>IF(CC44="","",IF($F44*($H$7/100)&lt;CC44,$I$7,IF($F44*($H$8/100)&lt;CC44,$I$8,"")))</f>
        <v/>
      </c>
      <c r="CE44" s="163"/>
      <c r="CF44" s="122" t="str">
        <f>IF(CE44="","",IF($F44*($H$7/100)&lt;CE44,$I$7,IF($F44*($H$8/100)&lt;CE44,$I$8,"")))</f>
        <v/>
      </c>
      <c r="CG44" s="3"/>
      <c r="CH44" s="3"/>
      <c r="CI44" s="3"/>
      <c r="CJ44" s="3"/>
      <c r="CK44" s="3"/>
      <c r="CL44" s="3"/>
    </row>
    <row r="45" spans="1:90" ht="14.1" customHeight="1">
      <c r="A45" s="36"/>
      <c r="B45" s="16">
        <v>200034</v>
      </c>
      <c r="C45" s="16"/>
      <c r="D45" s="174" t="s">
        <v>64</v>
      </c>
      <c r="E45" s="175"/>
      <c r="F45" s="62">
        <v>1</v>
      </c>
      <c r="G45" s="18" t="s">
        <v>31</v>
      </c>
      <c r="H45" s="83">
        <f t="shared" si="7"/>
        <v>0</v>
      </c>
      <c r="I45" s="34" t="str">
        <f t="shared" si="66"/>
        <v/>
      </c>
      <c r="J45" s="84">
        <f t="shared" si="8"/>
        <v>0</v>
      </c>
      <c r="K45" s="85">
        <f t="shared" si="9"/>
        <v>0</v>
      </c>
      <c r="L45" s="39">
        <f t="shared" si="0"/>
        <v>1</v>
      </c>
      <c r="M45" s="83" t="s">
        <v>50</v>
      </c>
      <c r="N45" s="34" t="str">
        <f>IF(M45="","",IF($F45*($H$7/100)&lt;M45,$I$7,IF($F45*($H$8/100)&lt;M45,$I$8,"")))</f>
        <v/>
      </c>
      <c r="O45" s="83" t="s">
        <v>50</v>
      </c>
      <c r="P45" s="34" t="str">
        <f>IF(O45="","",IF($F45*($H$7/100)&lt;O45,$I$7,IF($F45*($H$8/100)&lt;O45,$I$8,"")))</f>
        <v/>
      </c>
      <c r="Q45" s="83" t="s">
        <v>50</v>
      </c>
      <c r="R45" s="34" t="str">
        <f>IF(Q45="","",IF($F45*($H$7/100)&lt;Q45,$I$7,IF($F45*($H$8/100)&lt;Q45,$I$8,"")))</f>
        <v/>
      </c>
      <c r="S45" s="83" t="s">
        <v>50</v>
      </c>
      <c r="T45" s="34" t="str">
        <f>IF(S45="","",IF($F45*($H$7/100)&lt;S45,$I$7,IF($F45*($H$8/100)&lt;S45,$I$8,"")))</f>
        <v/>
      </c>
      <c r="U45" s="83">
        <v>0</v>
      </c>
      <c r="V45" s="34" t="str">
        <f>IF(U45="","",IF($F45*($H$7/100)&lt;U45,$I$7,IF($F45*($H$8/100)&lt;U45,$I$8,"")))</f>
        <v/>
      </c>
      <c r="W45" s="83" t="s">
        <v>50</v>
      </c>
      <c r="X45" s="34" t="str">
        <f>IF(W45="","",IF($F45*($H$7/100)&lt;W45,$I$7,IF($F45*($H$8/100)&lt;W45,$I$8,"")))</f>
        <v/>
      </c>
      <c r="Y45" s="83" t="s">
        <v>50</v>
      </c>
      <c r="Z45" s="34" t="str">
        <f t="shared" si="67"/>
        <v/>
      </c>
      <c r="AA45" s="83" t="s">
        <v>50</v>
      </c>
      <c r="AB45" s="34" t="str">
        <f t="shared" si="68"/>
        <v/>
      </c>
      <c r="AC45" s="83" t="s">
        <v>50</v>
      </c>
      <c r="AD45" s="34" t="str">
        <f t="shared" si="69"/>
        <v/>
      </c>
      <c r="AE45" s="83" t="s">
        <v>50</v>
      </c>
      <c r="AF45" s="34" t="str">
        <f t="shared" si="70"/>
        <v/>
      </c>
      <c r="AG45" s="83" t="s">
        <v>50</v>
      </c>
      <c r="AH45" s="34" t="str">
        <f t="shared" si="71"/>
        <v/>
      </c>
      <c r="AI45" s="83" t="s">
        <v>50</v>
      </c>
      <c r="AJ45" s="34" t="str">
        <f t="shared" si="72"/>
        <v/>
      </c>
      <c r="AK45" s="162"/>
      <c r="AL45" s="122" t="str">
        <f>IF(AK45="","",IF($F45*($H$7/100)&lt;AK45,$I$7,IF($F45*($H$8/100)&lt;AK45,$I$8,"")))</f>
        <v/>
      </c>
      <c r="AM45" s="162"/>
      <c r="AN45" s="122" t="str">
        <f>IF(AM45="","",IF($F45*($H$7/100)&lt;AM45,$I$7,IF($F45*($H$8/100)&lt;AM45,$I$8,"")))</f>
        <v/>
      </c>
      <c r="AO45" s="162"/>
      <c r="AP45" s="122" t="str">
        <f>IF(AO45="","",IF($F45*($H$7/100)&lt;AO45,$I$7,IF($F45*($H$8/100)&lt;AO45,$I$8,"")))</f>
        <v/>
      </c>
      <c r="AQ45" s="162"/>
      <c r="AR45" s="122" t="str">
        <f>IF(AQ45="","",IF($F45*($H$7/100)&lt;AQ45,$I$7,IF($F45*($H$8/100)&lt;AQ45,$I$8,"")))</f>
        <v/>
      </c>
      <c r="AS45" s="162"/>
      <c r="AT45" s="122" t="str">
        <f>IF(AS45="","",IF($F45*($H$7/100)&lt;AS45,$I$7,IF($F45*($H$8/100)&lt;AS45,$I$8,"")))</f>
        <v/>
      </c>
      <c r="AU45" s="162"/>
      <c r="AV45" s="122" t="str">
        <f>IF(AU45="","",IF($F45*($H$7/100)&lt;AU45,$I$7,IF($F45*($H$8/100)&lt;AU45,$I$8,"")))</f>
        <v/>
      </c>
      <c r="AW45" s="162"/>
      <c r="AX45" s="122" t="str">
        <f>IF(AW45="","",IF($F45*($H$7/100)&lt;AW45,$I$7,IF($F45*($H$8/100)&lt;AW45,$I$8,"")))</f>
        <v/>
      </c>
      <c r="AY45" s="162"/>
      <c r="AZ45" s="122" t="str">
        <f>IF(AY45="","",IF($F45*($H$7/100)&lt;AY45,$I$7,IF($F45*($H$8/100)&lt;AY45,$I$8,"")))</f>
        <v/>
      </c>
      <c r="BA45" s="162"/>
      <c r="BB45" s="122" t="str">
        <f>IF(BA45="","",IF($F45*($H$7/100)&lt;BA45,$I$7,IF($F45*($H$8/100)&lt;BA45,$I$8,"")))</f>
        <v/>
      </c>
      <c r="BC45" s="162"/>
      <c r="BD45" s="122" t="str">
        <f>IF(BC45="","",IF($F45*($H$7/100)&lt;BC45,$I$7,IF($F45*($H$8/100)&lt;BC45,$I$8,"")))</f>
        <v/>
      </c>
      <c r="BE45" s="162"/>
      <c r="BF45" s="122" t="str">
        <f>IF(BE45="","",IF($F45*($H$7/100)&lt;BE45,$I$7,IF($F45*($H$8/100)&lt;BE45,$I$8,"")))</f>
        <v/>
      </c>
      <c r="BG45" s="162"/>
      <c r="BH45" s="122" t="str">
        <f>IF(BG45="","",IF($F45*($H$7/100)&lt;BG45,$I$7,IF($F45*($H$8/100)&lt;BG45,$I$8,"")))</f>
        <v/>
      </c>
      <c r="BI45" s="162"/>
      <c r="BJ45" s="122" t="str">
        <f>IF(BI45="","",IF($F45*($H$7/100)&lt;BI45,$I$7,IF($F45*($H$8/100)&lt;BI45,$I$8,"")))</f>
        <v/>
      </c>
      <c r="BK45" s="162"/>
      <c r="BL45" s="122" t="str">
        <f>IF(BK45="","",IF($F45*($H$7/100)&lt;BK45,$I$7,IF($F45*($H$8/100)&lt;BK45,$I$8,"")))</f>
        <v/>
      </c>
      <c r="BM45" s="162"/>
      <c r="BN45" s="122" t="str">
        <f>IF(BM45="","",IF($F45*($H$7/100)&lt;BM45,$I$7,IF($F45*($H$8/100)&lt;BM45,$I$8,"")))</f>
        <v/>
      </c>
      <c r="BO45" s="162"/>
      <c r="BP45" s="122" t="str">
        <f>IF(BO45="","",IF($F45*($H$7/100)&lt;BO45,$I$7,IF($F45*($H$8/100)&lt;BO45,$I$8,"")))</f>
        <v/>
      </c>
      <c r="BQ45" s="162"/>
      <c r="BR45" s="122" t="str">
        <f>IF(BQ45="","",IF($F45*($H$7/100)&lt;BQ45,$I$7,IF($F45*($H$8/100)&lt;BQ45,$I$8,"")))</f>
        <v/>
      </c>
      <c r="BS45" s="162"/>
      <c r="BT45" s="122" t="str">
        <f>IF(BS45="","",IF($F45*($H$7/100)&lt;BS45,$I$7,IF($F45*($H$8/100)&lt;BS45,$I$8,"")))</f>
        <v/>
      </c>
      <c r="BU45" s="162"/>
      <c r="BV45" s="122" t="str">
        <f>IF(BU45="","",IF($F45*($H$7/100)&lt;BU45,$I$7,IF($F45*($H$8/100)&lt;BU45,$I$8,"")))</f>
        <v/>
      </c>
      <c r="BW45" s="162"/>
      <c r="BX45" s="122" t="str">
        <f>IF(BW45="","",IF($F45*($H$7/100)&lt;BW45,$I$7,IF($F45*($H$8/100)&lt;BW45,$I$8,"")))</f>
        <v/>
      </c>
      <c r="BY45" s="162"/>
      <c r="BZ45" s="122" t="str">
        <f>IF(BY45="","",IF($F45*($H$7/100)&lt;BY45,$I$7,IF($F45*($H$8/100)&lt;BY45,$I$8,"")))</f>
        <v/>
      </c>
      <c r="CA45" s="162"/>
      <c r="CB45" s="122" t="str">
        <f>IF(CA45="","",IF($F45*($H$7/100)&lt;CA45,$I$7,IF($F45*($H$8/100)&lt;CA45,$I$8,"")))</f>
        <v/>
      </c>
      <c r="CC45" s="162"/>
      <c r="CD45" s="122" t="str">
        <f>IF(CC45="","",IF($F45*($H$7/100)&lt;CC45,$I$7,IF($F45*($H$8/100)&lt;CC45,$I$8,"")))</f>
        <v/>
      </c>
      <c r="CE45" s="162"/>
      <c r="CF45" s="122" t="str">
        <f>IF(CE45="","",IF($F45*($H$7/100)&lt;CE45,$I$7,IF($F45*($H$8/100)&lt;CE45,$I$8,"")))</f>
        <v/>
      </c>
      <c r="CG45" s="3"/>
      <c r="CH45" s="3"/>
      <c r="CI45" s="3"/>
      <c r="CJ45" s="3"/>
      <c r="CK45" s="3"/>
      <c r="CL45" s="3"/>
    </row>
    <row r="46" spans="1:90" ht="14.1" customHeight="1">
      <c r="A46" s="36"/>
      <c r="B46" s="16">
        <v>200035</v>
      </c>
      <c r="C46" s="16"/>
      <c r="D46" s="174" t="s">
        <v>65</v>
      </c>
      <c r="E46" s="175"/>
      <c r="F46" s="58">
        <v>200</v>
      </c>
      <c r="G46" s="18" t="s">
        <v>31</v>
      </c>
      <c r="H46" s="89">
        <f t="shared" si="7"/>
        <v>9</v>
      </c>
      <c r="I46" s="34" t="str">
        <f t="shared" si="66"/>
        <v/>
      </c>
      <c r="J46" s="90">
        <f t="shared" si="8"/>
        <v>9</v>
      </c>
      <c r="K46" s="89">
        <f t="shared" si="9"/>
        <v>9</v>
      </c>
      <c r="L46" s="39">
        <f t="shared" si="0"/>
        <v>1</v>
      </c>
      <c r="M46" s="89" t="s">
        <v>50</v>
      </c>
      <c r="N46" s="34" t="str">
        <f t="shared" ref="N46:X55" si="73">IF(M46="","",IF($F46*($H$7/100)&lt;M46,$I$7,IF($F46*($H$8/100)&lt;M46,$I$8,"")))</f>
        <v/>
      </c>
      <c r="O46" s="89" t="s">
        <v>50</v>
      </c>
      <c r="P46" s="34" t="str">
        <f t="shared" si="73"/>
        <v/>
      </c>
      <c r="Q46" s="89" t="s">
        <v>50</v>
      </c>
      <c r="R46" s="34" t="str">
        <f t="shared" si="73"/>
        <v/>
      </c>
      <c r="S46" s="89" t="s">
        <v>50</v>
      </c>
      <c r="T46" s="34" t="str">
        <f t="shared" si="73"/>
        <v/>
      </c>
      <c r="U46" s="89">
        <v>9</v>
      </c>
      <c r="V46" s="34" t="str">
        <f t="shared" si="73"/>
        <v/>
      </c>
      <c r="W46" s="89" t="s">
        <v>50</v>
      </c>
      <c r="X46" s="34" t="str">
        <f t="shared" si="73"/>
        <v/>
      </c>
      <c r="Y46" s="89" t="s">
        <v>50</v>
      </c>
      <c r="Z46" s="34" t="str">
        <f t="shared" si="67"/>
        <v/>
      </c>
      <c r="AA46" s="89" t="s">
        <v>50</v>
      </c>
      <c r="AB46" s="34" t="str">
        <f t="shared" si="68"/>
        <v/>
      </c>
      <c r="AC46" s="89" t="s">
        <v>50</v>
      </c>
      <c r="AD46" s="34" t="str">
        <f t="shared" si="69"/>
        <v/>
      </c>
      <c r="AE46" s="89" t="s">
        <v>50</v>
      </c>
      <c r="AF46" s="34" t="str">
        <f t="shared" si="70"/>
        <v/>
      </c>
      <c r="AG46" s="89" t="s">
        <v>50</v>
      </c>
      <c r="AH46" s="34" t="str">
        <f t="shared" si="71"/>
        <v/>
      </c>
      <c r="AI46" s="89" t="s">
        <v>50</v>
      </c>
      <c r="AJ46" s="34" t="str">
        <f t="shared" si="72"/>
        <v/>
      </c>
      <c r="AK46" s="164"/>
      <c r="AL46" s="122" t="str">
        <f t="shared" ref="AL46:AL47" si="74">IF(AK46="","",IF($F46*($H$7/100)&lt;AK46,$I$7,IF($F46*($H$8/100)&lt;AK46,$I$8,"")))</f>
        <v/>
      </c>
      <c r="AM46" s="164"/>
      <c r="AN46" s="122" t="str">
        <f t="shared" ref="AN46:AN47" si="75">IF(AM46="","",IF($F46*($H$7/100)&lt;AM46,$I$7,IF($F46*($H$8/100)&lt;AM46,$I$8,"")))</f>
        <v/>
      </c>
      <c r="AO46" s="164"/>
      <c r="AP46" s="122" t="str">
        <f t="shared" ref="AP46:AP47" si="76">IF(AO46="","",IF($F46*($H$7/100)&lt;AO46,$I$7,IF($F46*($H$8/100)&lt;AO46,$I$8,"")))</f>
        <v/>
      </c>
      <c r="AQ46" s="164"/>
      <c r="AR46" s="122" t="str">
        <f t="shared" ref="AR46:AR47" si="77">IF(AQ46="","",IF($F46*($H$7/100)&lt;AQ46,$I$7,IF($F46*($H$8/100)&lt;AQ46,$I$8,"")))</f>
        <v/>
      </c>
      <c r="AS46" s="164"/>
      <c r="AT46" s="122" t="str">
        <f t="shared" ref="AT46:AT47" si="78">IF(AS46="","",IF($F46*($H$7/100)&lt;AS46,$I$7,IF($F46*($H$8/100)&lt;AS46,$I$8,"")))</f>
        <v/>
      </c>
      <c r="AU46" s="164"/>
      <c r="AV46" s="122" t="str">
        <f t="shared" ref="AV46:AV47" si="79">IF(AU46="","",IF($F46*($H$7/100)&lt;AU46,$I$7,IF($F46*($H$8/100)&lt;AU46,$I$8,"")))</f>
        <v/>
      </c>
      <c r="AW46" s="164"/>
      <c r="AX46" s="122" t="str">
        <f t="shared" ref="AX46:AX47" si="80">IF(AW46="","",IF($F46*($H$7/100)&lt;AW46,$I$7,IF($F46*($H$8/100)&lt;AW46,$I$8,"")))</f>
        <v/>
      </c>
      <c r="AY46" s="164"/>
      <c r="AZ46" s="122" t="str">
        <f t="shared" ref="AZ46:AZ47" si="81">IF(AY46="","",IF($F46*($H$7/100)&lt;AY46,$I$7,IF($F46*($H$8/100)&lt;AY46,$I$8,"")))</f>
        <v/>
      </c>
      <c r="BA46" s="164"/>
      <c r="BB46" s="122" t="str">
        <f t="shared" ref="BB46:BB47" si="82">IF(BA46="","",IF($F46*($H$7/100)&lt;BA46,$I$7,IF($F46*($H$8/100)&lt;BA46,$I$8,"")))</f>
        <v/>
      </c>
      <c r="BC46" s="164"/>
      <c r="BD46" s="122" t="str">
        <f t="shared" ref="BD46:BD47" si="83">IF(BC46="","",IF($F46*($H$7/100)&lt;BC46,$I$7,IF($F46*($H$8/100)&lt;BC46,$I$8,"")))</f>
        <v/>
      </c>
      <c r="BE46" s="164"/>
      <c r="BF46" s="122" t="str">
        <f t="shared" ref="BF46:BF47" si="84">IF(BE46="","",IF($F46*($H$7/100)&lt;BE46,$I$7,IF($F46*($H$8/100)&lt;BE46,$I$8,"")))</f>
        <v/>
      </c>
      <c r="BG46" s="164"/>
      <c r="BH46" s="122" t="str">
        <f t="shared" ref="BH46:BH47" si="85">IF(BG46="","",IF($F46*($H$7/100)&lt;BG46,$I$7,IF($F46*($H$8/100)&lt;BG46,$I$8,"")))</f>
        <v/>
      </c>
      <c r="BI46" s="164"/>
      <c r="BJ46" s="122" t="str">
        <f t="shared" ref="BJ46:BJ47" si="86">IF(BI46="","",IF($F46*($H$7/100)&lt;BI46,$I$7,IF($F46*($H$8/100)&lt;BI46,$I$8,"")))</f>
        <v/>
      </c>
      <c r="BK46" s="164"/>
      <c r="BL46" s="122" t="str">
        <f t="shared" ref="BL46:BL47" si="87">IF(BK46="","",IF($F46*($H$7/100)&lt;BK46,$I$7,IF($F46*($H$8/100)&lt;BK46,$I$8,"")))</f>
        <v/>
      </c>
      <c r="BM46" s="164"/>
      <c r="BN46" s="122" t="str">
        <f t="shared" ref="BN46:BN47" si="88">IF(BM46="","",IF($F46*($H$7/100)&lt;BM46,$I$7,IF($F46*($H$8/100)&lt;BM46,$I$8,"")))</f>
        <v/>
      </c>
      <c r="BO46" s="164"/>
      <c r="BP46" s="122" t="str">
        <f t="shared" ref="BP46:BP47" si="89">IF(BO46="","",IF($F46*($H$7/100)&lt;BO46,$I$7,IF($F46*($H$8/100)&lt;BO46,$I$8,"")))</f>
        <v/>
      </c>
      <c r="BQ46" s="164"/>
      <c r="BR46" s="122" t="str">
        <f t="shared" ref="BR46:BR47" si="90">IF(BQ46="","",IF($F46*($H$7/100)&lt;BQ46,$I$7,IF($F46*($H$8/100)&lt;BQ46,$I$8,"")))</f>
        <v/>
      </c>
      <c r="BS46" s="164"/>
      <c r="BT46" s="122" t="str">
        <f t="shared" ref="BT46:BT47" si="91">IF(BS46="","",IF($F46*($H$7/100)&lt;BS46,$I$7,IF($F46*($H$8/100)&lt;BS46,$I$8,"")))</f>
        <v/>
      </c>
      <c r="BU46" s="164"/>
      <c r="BV46" s="122" t="str">
        <f t="shared" ref="BV46:BV47" si="92">IF(BU46="","",IF($F46*($H$7/100)&lt;BU46,$I$7,IF($F46*($H$8/100)&lt;BU46,$I$8,"")))</f>
        <v/>
      </c>
      <c r="BW46" s="164"/>
      <c r="BX46" s="122" t="str">
        <f t="shared" ref="BX46:BX47" si="93">IF(BW46="","",IF($F46*($H$7/100)&lt;BW46,$I$7,IF($F46*($H$8/100)&lt;BW46,$I$8,"")))</f>
        <v/>
      </c>
      <c r="BY46" s="164"/>
      <c r="BZ46" s="122" t="str">
        <f t="shared" ref="BZ46:BZ47" si="94">IF(BY46="","",IF($F46*($H$7/100)&lt;BY46,$I$7,IF($F46*($H$8/100)&lt;BY46,$I$8,"")))</f>
        <v/>
      </c>
      <c r="CA46" s="164"/>
      <c r="CB46" s="122" t="str">
        <f t="shared" ref="CB46:CB47" si="95">IF(CA46="","",IF($F46*($H$7/100)&lt;CA46,$I$7,IF($F46*($H$8/100)&lt;CA46,$I$8,"")))</f>
        <v/>
      </c>
      <c r="CC46" s="164"/>
      <c r="CD46" s="122" t="str">
        <f t="shared" ref="CD46:CD47" si="96">IF(CC46="","",IF($F46*($H$7/100)&lt;CC46,$I$7,IF($F46*($H$8/100)&lt;CC46,$I$8,"")))</f>
        <v/>
      </c>
      <c r="CE46" s="164"/>
      <c r="CF46" s="122" t="str">
        <f t="shared" ref="CF46:CF47" si="97">IF(CE46="","",IF($F46*($H$7/100)&lt;CE46,$I$7,IF($F46*($H$8/100)&lt;CE46,$I$8,"")))</f>
        <v/>
      </c>
      <c r="CG46" s="3"/>
      <c r="CH46" s="3"/>
      <c r="CI46" s="3"/>
      <c r="CJ46" s="3"/>
      <c r="CK46" s="3"/>
      <c r="CL46" s="3"/>
    </row>
    <row r="47" spans="1:90" ht="14.1" customHeight="1">
      <c r="A47" s="36"/>
      <c r="B47" s="16">
        <v>200036</v>
      </c>
      <c r="C47" s="16"/>
      <c r="D47" s="174" t="s">
        <v>66</v>
      </c>
      <c r="E47" s="175"/>
      <c r="F47" s="48">
        <v>0.05</v>
      </c>
      <c r="G47" s="18" t="s">
        <v>31</v>
      </c>
      <c r="H47" s="68">
        <f t="shared" si="7"/>
        <v>0</v>
      </c>
      <c r="I47" s="34" t="str">
        <f t="shared" si="66"/>
        <v/>
      </c>
      <c r="J47" s="69">
        <f t="shared" si="8"/>
        <v>0</v>
      </c>
      <c r="K47" s="70">
        <f t="shared" si="9"/>
        <v>0</v>
      </c>
      <c r="L47" s="39">
        <f t="shared" si="0"/>
        <v>1</v>
      </c>
      <c r="M47" s="68" t="s">
        <v>50</v>
      </c>
      <c r="N47" s="34" t="str">
        <f t="shared" si="73"/>
        <v/>
      </c>
      <c r="O47" s="68" t="s">
        <v>50</v>
      </c>
      <c r="P47" s="34" t="str">
        <f t="shared" si="73"/>
        <v/>
      </c>
      <c r="Q47" s="68" t="s">
        <v>50</v>
      </c>
      <c r="R47" s="34" t="str">
        <f t="shared" si="73"/>
        <v/>
      </c>
      <c r="S47" s="68" t="s">
        <v>50</v>
      </c>
      <c r="T47" s="34" t="str">
        <f t="shared" si="73"/>
        <v/>
      </c>
      <c r="U47" s="68">
        <v>0</v>
      </c>
      <c r="V47" s="34" t="str">
        <f t="shared" si="73"/>
        <v/>
      </c>
      <c r="W47" s="68" t="s">
        <v>50</v>
      </c>
      <c r="X47" s="34" t="str">
        <f t="shared" si="73"/>
        <v/>
      </c>
      <c r="Y47" s="68" t="s">
        <v>50</v>
      </c>
      <c r="Z47" s="34" t="str">
        <f t="shared" si="67"/>
        <v/>
      </c>
      <c r="AA47" s="68" t="s">
        <v>50</v>
      </c>
      <c r="AB47" s="34" t="str">
        <f t="shared" si="68"/>
        <v/>
      </c>
      <c r="AC47" s="68" t="s">
        <v>50</v>
      </c>
      <c r="AD47" s="34" t="str">
        <f t="shared" si="69"/>
        <v/>
      </c>
      <c r="AE47" s="68" t="s">
        <v>50</v>
      </c>
      <c r="AF47" s="34" t="str">
        <f t="shared" si="70"/>
        <v/>
      </c>
      <c r="AG47" s="68" t="s">
        <v>50</v>
      </c>
      <c r="AH47" s="34" t="str">
        <f t="shared" si="71"/>
        <v/>
      </c>
      <c r="AI47" s="68" t="s">
        <v>50</v>
      </c>
      <c r="AJ47" s="34" t="str">
        <f t="shared" si="72"/>
        <v/>
      </c>
      <c r="AK47" s="157"/>
      <c r="AL47" s="122" t="str">
        <f t="shared" si="74"/>
        <v/>
      </c>
      <c r="AM47" s="157"/>
      <c r="AN47" s="122" t="str">
        <f t="shared" si="75"/>
        <v/>
      </c>
      <c r="AO47" s="157"/>
      <c r="AP47" s="122" t="str">
        <f t="shared" si="76"/>
        <v/>
      </c>
      <c r="AQ47" s="157"/>
      <c r="AR47" s="122" t="str">
        <f t="shared" si="77"/>
        <v/>
      </c>
      <c r="AS47" s="157"/>
      <c r="AT47" s="122" t="str">
        <f t="shared" si="78"/>
        <v/>
      </c>
      <c r="AU47" s="157"/>
      <c r="AV47" s="122" t="str">
        <f t="shared" si="79"/>
        <v/>
      </c>
      <c r="AW47" s="157"/>
      <c r="AX47" s="122" t="str">
        <f t="shared" si="80"/>
        <v/>
      </c>
      <c r="AY47" s="157"/>
      <c r="AZ47" s="122" t="str">
        <f t="shared" si="81"/>
        <v/>
      </c>
      <c r="BA47" s="157"/>
      <c r="BB47" s="122" t="str">
        <f t="shared" si="82"/>
        <v/>
      </c>
      <c r="BC47" s="157"/>
      <c r="BD47" s="122" t="str">
        <f t="shared" si="83"/>
        <v/>
      </c>
      <c r="BE47" s="157"/>
      <c r="BF47" s="122" t="str">
        <f t="shared" si="84"/>
        <v/>
      </c>
      <c r="BG47" s="157"/>
      <c r="BH47" s="122" t="str">
        <f t="shared" si="85"/>
        <v/>
      </c>
      <c r="BI47" s="157"/>
      <c r="BJ47" s="122" t="str">
        <f t="shared" si="86"/>
        <v/>
      </c>
      <c r="BK47" s="157"/>
      <c r="BL47" s="122" t="str">
        <f t="shared" si="87"/>
        <v/>
      </c>
      <c r="BM47" s="157"/>
      <c r="BN47" s="122" t="str">
        <f t="shared" si="88"/>
        <v/>
      </c>
      <c r="BO47" s="157"/>
      <c r="BP47" s="122" t="str">
        <f t="shared" si="89"/>
        <v/>
      </c>
      <c r="BQ47" s="157"/>
      <c r="BR47" s="122" t="str">
        <f t="shared" si="90"/>
        <v/>
      </c>
      <c r="BS47" s="157"/>
      <c r="BT47" s="122" t="str">
        <f t="shared" si="91"/>
        <v/>
      </c>
      <c r="BU47" s="157"/>
      <c r="BV47" s="122" t="str">
        <f t="shared" si="92"/>
        <v/>
      </c>
      <c r="BW47" s="157"/>
      <c r="BX47" s="122" t="str">
        <f t="shared" si="93"/>
        <v/>
      </c>
      <c r="BY47" s="157"/>
      <c r="BZ47" s="122" t="str">
        <f t="shared" si="94"/>
        <v/>
      </c>
      <c r="CA47" s="157"/>
      <c r="CB47" s="122" t="str">
        <f t="shared" si="95"/>
        <v/>
      </c>
      <c r="CC47" s="157"/>
      <c r="CD47" s="122" t="str">
        <f t="shared" si="96"/>
        <v/>
      </c>
      <c r="CE47" s="157"/>
      <c r="CF47" s="122" t="str">
        <f t="shared" si="97"/>
        <v/>
      </c>
      <c r="CG47" s="3"/>
      <c r="CH47" s="3"/>
      <c r="CI47" s="3"/>
      <c r="CJ47" s="3"/>
      <c r="CK47" s="3"/>
      <c r="CL47" s="3"/>
    </row>
    <row r="48" spans="1:90" ht="14.1" customHeight="1">
      <c r="A48" s="36"/>
      <c r="B48" s="16">
        <v>200037</v>
      </c>
      <c r="C48" s="16"/>
      <c r="D48" s="174" t="s">
        <v>67</v>
      </c>
      <c r="E48" s="175"/>
      <c r="F48" s="58">
        <v>200</v>
      </c>
      <c r="G48" s="18" t="s">
        <v>31</v>
      </c>
      <c r="H48" s="91">
        <f t="shared" si="7"/>
        <v>10</v>
      </c>
      <c r="I48" s="34"/>
      <c r="J48" s="92">
        <f t="shared" si="8"/>
        <v>8</v>
      </c>
      <c r="K48" s="91">
        <f t="shared" si="9"/>
        <v>9.0166666666666675</v>
      </c>
      <c r="L48" s="39">
        <f t="shared" si="0"/>
        <v>12</v>
      </c>
      <c r="M48" s="91">
        <v>8.6</v>
      </c>
      <c r="N48" s="34"/>
      <c r="O48" s="91">
        <v>8.5</v>
      </c>
      <c r="P48" s="34"/>
      <c r="Q48" s="91">
        <v>8.9</v>
      </c>
      <c r="R48" s="34"/>
      <c r="S48" s="91">
        <v>8.5</v>
      </c>
      <c r="T48" s="34"/>
      <c r="U48" s="91">
        <v>10</v>
      </c>
      <c r="V48" s="34"/>
      <c r="W48" s="91">
        <v>9</v>
      </c>
      <c r="X48" s="34"/>
      <c r="Y48" s="91">
        <v>9</v>
      </c>
      <c r="Z48" s="34"/>
      <c r="AA48" s="91">
        <v>8</v>
      </c>
      <c r="AB48" s="34"/>
      <c r="AC48" s="91">
        <v>9.6</v>
      </c>
      <c r="AD48" s="34"/>
      <c r="AE48" s="91">
        <v>9.5</v>
      </c>
      <c r="AF48" s="34"/>
      <c r="AG48" s="91">
        <v>9.6999999999999993</v>
      </c>
      <c r="AH48" s="34"/>
      <c r="AI48" s="91">
        <v>8.9</v>
      </c>
      <c r="AJ48" s="34"/>
      <c r="AK48" s="165"/>
      <c r="AL48" s="122"/>
      <c r="AM48" s="165"/>
      <c r="AN48" s="122"/>
      <c r="AO48" s="165"/>
      <c r="AP48" s="122"/>
      <c r="AQ48" s="165"/>
      <c r="AR48" s="122"/>
      <c r="AS48" s="165"/>
      <c r="AT48" s="122"/>
      <c r="AU48" s="165"/>
      <c r="AV48" s="122"/>
      <c r="AW48" s="165"/>
      <c r="AX48" s="122"/>
      <c r="AY48" s="165"/>
      <c r="AZ48" s="122"/>
      <c r="BA48" s="165"/>
      <c r="BB48" s="122"/>
      <c r="BC48" s="165"/>
      <c r="BD48" s="122"/>
      <c r="BE48" s="165"/>
      <c r="BF48" s="122"/>
      <c r="BG48" s="165"/>
      <c r="BH48" s="122"/>
      <c r="BI48" s="165"/>
      <c r="BJ48" s="122"/>
      <c r="BK48" s="165"/>
      <c r="BL48" s="122"/>
      <c r="BM48" s="165"/>
      <c r="BN48" s="122"/>
      <c r="BO48" s="165"/>
      <c r="BP48" s="122"/>
      <c r="BQ48" s="165"/>
      <c r="BR48" s="122"/>
      <c r="BS48" s="165"/>
      <c r="BT48" s="122"/>
      <c r="BU48" s="165"/>
      <c r="BV48" s="122"/>
      <c r="BW48" s="165"/>
      <c r="BX48" s="122"/>
      <c r="BY48" s="165"/>
      <c r="BZ48" s="122"/>
      <c r="CA48" s="165"/>
      <c r="CB48" s="122"/>
      <c r="CC48" s="165"/>
      <c r="CD48" s="122"/>
      <c r="CE48" s="165"/>
      <c r="CF48" s="122"/>
      <c r="CG48" s="3"/>
      <c r="CH48" s="3"/>
      <c r="CI48" s="3"/>
      <c r="CJ48" s="3"/>
      <c r="CK48" s="3"/>
      <c r="CL48" s="3"/>
    </row>
    <row r="49" spans="1:90" ht="14.1" customHeight="1">
      <c r="A49" s="36"/>
      <c r="B49" s="16">
        <v>200039</v>
      </c>
      <c r="C49" s="16"/>
      <c r="D49" s="174" t="s">
        <v>68</v>
      </c>
      <c r="E49" s="175"/>
      <c r="F49" s="58">
        <v>300</v>
      </c>
      <c r="G49" s="18" t="s">
        <v>31</v>
      </c>
      <c r="H49" s="89">
        <f t="shared" si="7"/>
        <v>17</v>
      </c>
      <c r="I49" s="34" t="str">
        <f t="shared" ref="I49:I55" si="98">IF(H49="","",IF($F49*($H$7/100)&lt;H49,$I$7,IF($F49*($H$8/100)&lt;H49,$I$8,"")))</f>
        <v/>
      </c>
      <c r="J49" s="90">
        <f t="shared" si="8"/>
        <v>17</v>
      </c>
      <c r="K49" s="89">
        <f t="shared" si="9"/>
        <v>17</v>
      </c>
      <c r="L49" s="39">
        <f t="shared" si="0"/>
        <v>1</v>
      </c>
      <c r="M49" s="89" t="s">
        <v>50</v>
      </c>
      <c r="N49" s="34" t="str">
        <f t="shared" si="73"/>
        <v/>
      </c>
      <c r="O49" s="89" t="s">
        <v>50</v>
      </c>
      <c r="P49" s="34" t="str">
        <f t="shared" si="73"/>
        <v/>
      </c>
      <c r="Q49" s="89" t="s">
        <v>50</v>
      </c>
      <c r="R49" s="34" t="str">
        <f t="shared" si="73"/>
        <v/>
      </c>
      <c r="S49" s="89" t="s">
        <v>50</v>
      </c>
      <c r="T49" s="34" t="str">
        <f t="shared" si="73"/>
        <v/>
      </c>
      <c r="U49" s="89">
        <v>17</v>
      </c>
      <c r="V49" s="34" t="str">
        <f t="shared" si="73"/>
        <v/>
      </c>
      <c r="W49" s="89" t="s">
        <v>50</v>
      </c>
      <c r="X49" s="34" t="str">
        <f t="shared" si="73"/>
        <v/>
      </c>
      <c r="Y49" s="89" t="s">
        <v>50</v>
      </c>
      <c r="Z49" s="34" t="str">
        <f t="shared" ref="Z49:Z55" si="99">IF(Y49="","",IF($F49*($H$7/100)&lt;Y49,$I$7,IF($F49*($H$8/100)&lt;Y49,$I$8,"")))</f>
        <v/>
      </c>
      <c r="AA49" s="89" t="s">
        <v>50</v>
      </c>
      <c r="AB49" s="34" t="str">
        <f t="shared" ref="AB49:AB55" si="100">IF(AA49="","",IF($F49*($H$7/100)&lt;AA49,$I$7,IF($F49*($H$8/100)&lt;AA49,$I$8,"")))</f>
        <v/>
      </c>
      <c r="AC49" s="89" t="s">
        <v>50</v>
      </c>
      <c r="AD49" s="34" t="str">
        <f t="shared" ref="AD49:AD55" si="101">IF(AC49="","",IF($F49*($H$7/100)&lt;AC49,$I$7,IF($F49*($H$8/100)&lt;AC49,$I$8,"")))</f>
        <v/>
      </c>
      <c r="AE49" s="89" t="s">
        <v>50</v>
      </c>
      <c r="AF49" s="34" t="str">
        <f t="shared" ref="AF49:AF55" si="102">IF(AE49="","",IF($F49*($H$7/100)&lt;AE49,$I$7,IF($F49*($H$8/100)&lt;AE49,$I$8,"")))</f>
        <v/>
      </c>
      <c r="AG49" s="89" t="s">
        <v>50</v>
      </c>
      <c r="AH49" s="34" t="str">
        <f t="shared" ref="AH49:AH55" si="103">IF(AG49="","",IF($F49*($H$7/100)&lt;AG49,$I$7,IF($F49*($H$8/100)&lt;AG49,$I$8,"")))</f>
        <v/>
      </c>
      <c r="AI49" s="89" t="s">
        <v>50</v>
      </c>
      <c r="AJ49" s="34" t="str">
        <f t="shared" ref="AJ49:AJ55" si="104">IF(AI49="","",IF($F49*($H$7/100)&lt;AI49,$I$7,IF($F49*($H$8/100)&lt;AI49,$I$8,"")))</f>
        <v/>
      </c>
      <c r="AK49" s="164"/>
      <c r="AL49" s="122" t="str">
        <f t="shared" ref="AL49:AL55" si="105">IF(AK49="","",IF($F49*($H$7/100)&lt;AK49,$I$7,IF($F49*($H$8/100)&lt;AK49,$I$8,"")))</f>
        <v/>
      </c>
      <c r="AM49" s="164"/>
      <c r="AN49" s="122" t="str">
        <f t="shared" ref="AN49:AN55" si="106">IF(AM49="","",IF($F49*($H$7/100)&lt;AM49,$I$7,IF($F49*($H$8/100)&lt;AM49,$I$8,"")))</f>
        <v/>
      </c>
      <c r="AO49" s="164"/>
      <c r="AP49" s="122" t="str">
        <f t="shared" ref="AP49:AP55" si="107">IF(AO49="","",IF($F49*($H$7/100)&lt;AO49,$I$7,IF($F49*($H$8/100)&lt;AO49,$I$8,"")))</f>
        <v/>
      </c>
      <c r="AQ49" s="164"/>
      <c r="AR49" s="122" t="str">
        <f t="shared" ref="AR49:AR55" si="108">IF(AQ49="","",IF($F49*($H$7/100)&lt;AQ49,$I$7,IF($F49*($H$8/100)&lt;AQ49,$I$8,"")))</f>
        <v/>
      </c>
      <c r="AS49" s="164"/>
      <c r="AT49" s="122" t="str">
        <f t="shared" ref="AT49:AT55" si="109">IF(AS49="","",IF($F49*($H$7/100)&lt;AS49,$I$7,IF($F49*($H$8/100)&lt;AS49,$I$8,"")))</f>
        <v/>
      </c>
      <c r="AU49" s="164"/>
      <c r="AV49" s="122" t="str">
        <f t="shared" ref="AV49:AV55" si="110">IF(AU49="","",IF($F49*($H$7/100)&lt;AU49,$I$7,IF($F49*($H$8/100)&lt;AU49,$I$8,"")))</f>
        <v/>
      </c>
      <c r="AW49" s="164"/>
      <c r="AX49" s="122" t="str">
        <f t="shared" ref="AX49:AX55" si="111">IF(AW49="","",IF($F49*($H$7/100)&lt;AW49,$I$7,IF($F49*($H$8/100)&lt;AW49,$I$8,"")))</f>
        <v/>
      </c>
      <c r="AY49" s="164"/>
      <c r="AZ49" s="122" t="str">
        <f t="shared" ref="AZ49:AZ55" si="112">IF(AY49="","",IF($F49*($H$7/100)&lt;AY49,$I$7,IF($F49*($H$8/100)&lt;AY49,$I$8,"")))</f>
        <v/>
      </c>
      <c r="BA49" s="164"/>
      <c r="BB49" s="122" t="str">
        <f t="shared" ref="BB49:BB55" si="113">IF(BA49="","",IF($F49*($H$7/100)&lt;BA49,$I$7,IF($F49*($H$8/100)&lt;BA49,$I$8,"")))</f>
        <v/>
      </c>
      <c r="BC49" s="164"/>
      <c r="BD49" s="122" t="str">
        <f t="shared" ref="BD49:BD55" si="114">IF(BC49="","",IF($F49*($H$7/100)&lt;BC49,$I$7,IF($F49*($H$8/100)&lt;BC49,$I$8,"")))</f>
        <v/>
      </c>
      <c r="BE49" s="164"/>
      <c r="BF49" s="122" t="str">
        <f t="shared" ref="BF49:BF55" si="115">IF(BE49="","",IF($F49*($H$7/100)&lt;BE49,$I$7,IF($F49*($H$8/100)&lt;BE49,$I$8,"")))</f>
        <v/>
      </c>
      <c r="BG49" s="164"/>
      <c r="BH49" s="122" t="str">
        <f t="shared" ref="BH49:BH55" si="116">IF(BG49="","",IF($F49*($H$7/100)&lt;BG49,$I$7,IF($F49*($H$8/100)&lt;BG49,$I$8,"")))</f>
        <v/>
      </c>
      <c r="BI49" s="164"/>
      <c r="BJ49" s="122" t="str">
        <f t="shared" ref="BJ49:BJ55" si="117">IF(BI49="","",IF($F49*($H$7/100)&lt;BI49,$I$7,IF($F49*($H$8/100)&lt;BI49,$I$8,"")))</f>
        <v/>
      </c>
      <c r="BK49" s="164"/>
      <c r="BL49" s="122" t="str">
        <f t="shared" ref="BL49:BL55" si="118">IF(BK49="","",IF($F49*($H$7/100)&lt;BK49,$I$7,IF($F49*($H$8/100)&lt;BK49,$I$8,"")))</f>
        <v/>
      </c>
      <c r="BM49" s="164"/>
      <c r="BN49" s="122" t="str">
        <f t="shared" ref="BN49:BN55" si="119">IF(BM49="","",IF($F49*($H$7/100)&lt;BM49,$I$7,IF($F49*($H$8/100)&lt;BM49,$I$8,"")))</f>
        <v/>
      </c>
      <c r="BO49" s="164"/>
      <c r="BP49" s="122" t="str">
        <f t="shared" ref="BP49:BP55" si="120">IF(BO49="","",IF($F49*($H$7/100)&lt;BO49,$I$7,IF($F49*($H$8/100)&lt;BO49,$I$8,"")))</f>
        <v/>
      </c>
      <c r="BQ49" s="164"/>
      <c r="BR49" s="122" t="str">
        <f t="shared" ref="BR49:BR55" si="121">IF(BQ49="","",IF($F49*($H$7/100)&lt;BQ49,$I$7,IF($F49*($H$8/100)&lt;BQ49,$I$8,"")))</f>
        <v/>
      </c>
      <c r="BS49" s="164"/>
      <c r="BT49" s="122" t="str">
        <f t="shared" ref="BT49:BT55" si="122">IF(BS49="","",IF($F49*($H$7/100)&lt;BS49,$I$7,IF($F49*($H$8/100)&lt;BS49,$I$8,"")))</f>
        <v/>
      </c>
      <c r="BU49" s="164"/>
      <c r="BV49" s="122" t="str">
        <f t="shared" ref="BV49:BV55" si="123">IF(BU49="","",IF($F49*($H$7/100)&lt;BU49,$I$7,IF($F49*($H$8/100)&lt;BU49,$I$8,"")))</f>
        <v/>
      </c>
      <c r="BW49" s="164"/>
      <c r="BX49" s="122" t="str">
        <f t="shared" ref="BX49:BX55" si="124">IF(BW49="","",IF($F49*($H$7/100)&lt;BW49,$I$7,IF($F49*($H$8/100)&lt;BW49,$I$8,"")))</f>
        <v/>
      </c>
      <c r="BY49" s="164"/>
      <c r="BZ49" s="122" t="str">
        <f t="shared" ref="BZ49:BZ55" si="125">IF(BY49="","",IF($F49*($H$7/100)&lt;BY49,$I$7,IF($F49*($H$8/100)&lt;BY49,$I$8,"")))</f>
        <v/>
      </c>
      <c r="CA49" s="164"/>
      <c r="CB49" s="122" t="str">
        <f t="shared" ref="CB49:CB55" si="126">IF(CA49="","",IF($F49*($H$7/100)&lt;CA49,$I$7,IF($F49*($H$8/100)&lt;CA49,$I$8,"")))</f>
        <v/>
      </c>
      <c r="CC49" s="164"/>
      <c r="CD49" s="122" t="str">
        <f t="shared" ref="CD49:CD55" si="127">IF(CC49="","",IF($F49*($H$7/100)&lt;CC49,$I$7,IF($F49*($H$8/100)&lt;CC49,$I$8,"")))</f>
        <v/>
      </c>
      <c r="CE49" s="164"/>
      <c r="CF49" s="122" t="str">
        <f t="shared" ref="CF49:CF55" si="128">IF(CE49="","",IF($F49*($H$7/100)&lt;CE49,$I$7,IF($F49*($H$8/100)&lt;CE49,$I$8,"")))</f>
        <v/>
      </c>
      <c r="CG49" s="3"/>
      <c r="CH49" s="3"/>
      <c r="CI49" s="3"/>
      <c r="CJ49" s="3"/>
      <c r="CK49" s="3"/>
      <c r="CL49" s="3"/>
    </row>
    <row r="50" spans="1:90" ht="14.1" customHeight="1">
      <c r="A50" s="36"/>
      <c r="B50" s="16">
        <v>200041</v>
      </c>
      <c r="C50" s="16"/>
      <c r="D50" s="174" t="s">
        <v>69</v>
      </c>
      <c r="E50" s="175"/>
      <c r="F50" s="58">
        <v>500</v>
      </c>
      <c r="G50" s="18" t="s">
        <v>31</v>
      </c>
      <c r="H50" s="89">
        <f t="shared" si="7"/>
        <v>49</v>
      </c>
      <c r="I50" s="34" t="str">
        <f t="shared" si="98"/>
        <v/>
      </c>
      <c r="J50" s="90">
        <f t="shared" si="8"/>
        <v>49</v>
      </c>
      <c r="K50" s="89">
        <f t="shared" si="9"/>
        <v>49</v>
      </c>
      <c r="L50" s="39">
        <f t="shared" si="0"/>
        <v>1</v>
      </c>
      <c r="M50" s="89" t="s">
        <v>50</v>
      </c>
      <c r="N50" s="34" t="str">
        <f t="shared" si="73"/>
        <v/>
      </c>
      <c r="O50" s="89" t="s">
        <v>50</v>
      </c>
      <c r="P50" s="34" t="str">
        <f t="shared" si="73"/>
        <v/>
      </c>
      <c r="Q50" s="89" t="s">
        <v>50</v>
      </c>
      <c r="R50" s="34" t="str">
        <f t="shared" si="73"/>
        <v/>
      </c>
      <c r="S50" s="89" t="s">
        <v>50</v>
      </c>
      <c r="T50" s="34" t="str">
        <f t="shared" si="73"/>
        <v/>
      </c>
      <c r="U50" s="89">
        <v>49</v>
      </c>
      <c r="V50" s="34" t="str">
        <f t="shared" si="73"/>
        <v/>
      </c>
      <c r="W50" s="89" t="s">
        <v>50</v>
      </c>
      <c r="X50" s="34" t="str">
        <f t="shared" si="73"/>
        <v/>
      </c>
      <c r="Y50" s="89" t="s">
        <v>50</v>
      </c>
      <c r="Z50" s="34" t="str">
        <f t="shared" si="99"/>
        <v/>
      </c>
      <c r="AA50" s="89" t="s">
        <v>50</v>
      </c>
      <c r="AB50" s="34" t="str">
        <f t="shared" si="100"/>
        <v/>
      </c>
      <c r="AC50" s="89" t="s">
        <v>50</v>
      </c>
      <c r="AD50" s="34" t="str">
        <f t="shared" si="101"/>
        <v/>
      </c>
      <c r="AE50" s="89" t="s">
        <v>50</v>
      </c>
      <c r="AF50" s="34" t="str">
        <f t="shared" si="102"/>
        <v/>
      </c>
      <c r="AG50" s="89" t="s">
        <v>50</v>
      </c>
      <c r="AH50" s="34" t="str">
        <f t="shared" si="103"/>
        <v/>
      </c>
      <c r="AI50" s="89" t="s">
        <v>50</v>
      </c>
      <c r="AJ50" s="34" t="str">
        <f t="shared" si="104"/>
        <v/>
      </c>
      <c r="AK50" s="164"/>
      <c r="AL50" s="122" t="str">
        <f t="shared" si="105"/>
        <v/>
      </c>
      <c r="AM50" s="164"/>
      <c r="AN50" s="122" t="str">
        <f t="shared" si="106"/>
        <v/>
      </c>
      <c r="AO50" s="164"/>
      <c r="AP50" s="122" t="str">
        <f t="shared" si="107"/>
        <v/>
      </c>
      <c r="AQ50" s="164"/>
      <c r="AR50" s="122" t="str">
        <f t="shared" si="108"/>
        <v/>
      </c>
      <c r="AS50" s="164"/>
      <c r="AT50" s="122" t="str">
        <f t="shared" si="109"/>
        <v/>
      </c>
      <c r="AU50" s="164"/>
      <c r="AV50" s="122" t="str">
        <f t="shared" si="110"/>
        <v/>
      </c>
      <c r="AW50" s="164"/>
      <c r="AX50" s="122" t="str">
        <f t="shared" si="111"/>
        <v/>
      </c>
      <c r="AY50" s="164"/>
      <c r="AZ50" s="122" t="str">
        <f t="shared" si="112"/>
        <v/>
      </c>
      <c r="BA50" s="164"/>
      <c r="BB50" s="122" t="str">
        <f t="shared" si="113"/>
        <v/>
      </c>
      <c r="BC50" s="164"/>
      <c r="BD50" s="122" t="str">
        <f t="shared" si="114"/>
        <v/>
      </c>
      <c r="BE50" s="164"/>
      <c r="BF50" s="122" t="str">
        <f t="shared" si="115"/>
        <v/>
      </c>
      <c r="BG50" s="164"/>
      <c r="BH50" s="122" t="str">
        <f t="shared" si="116"/>
        <v/>
      </c>
      <c r="BI50" s="164"/>
      <c r="BJ50" s="122" t="str">
        <f t="shared" si="117"/>
        <v/>
      </c>
      <c r="BK50" s="164"/>
      <c r="BL50" s="122" t="str">
        <f t="shared" si="118"/>
        <v/>
      </c>
      <c r="BM50" s="164"/>
      <c r="BN50" s="122" t="str">
        <f t="shared" si="119"/>
        <v/>
      </c>
      <c r="BO50" s="164"/>
      <c r="BP50" s="122" t="str">
        <f t="shared" si="120"/>
        <v/>
      </c>
      <c r="BQ50" s="164"/>
      <c r="BR50" s="122" t="str">
        <f t="shared" si="121"/>
        <v/>
      </c>
      <c r="BS50" s="164"/>
      <c r="BT50" s="122" t="str">
        <f t="shared" si="122"/>
        <v/>
      </c>
      <c r="BU50" s="164"/>
      <c r="BV50" s="122" t="str">
        <f t="shared" si="123"/>
        <v/>
      </c>
      <c r="BW50" s="164"/>
      <c r="BX50" s="122" t="str">
        <f t="shared" si="124"/>
        <v/>
      </c>
      <c r="BY50" s="164"/>
      <c r="BZ50" s="122" t="str">
        <f t="shared" si="125"/>
        <v/>
      </c>
      <c r="CA50" s="164"/>
      <c r="CB50" s="122" t="str">
        <f t="shared" si="126"/>
        <v/>
      </c>
      <c r="CC50" s="164"/>
      <c r="CD50" s="122" t="str">
        <f t="shared" si="127"/>
        <v/>
      </c>
      <c r="CE50" s="164"/>
      <c r="CF50" s="122" t="str">
        <f t="shared" si="128"/>
        <v/>
      </c>
      <c r="CG50" s="3"/>
      <c r="CH50" s="3"/>
      <c r="CI50" s="3"/>
      <c r="CJ50" s="3"/>
      <c r="CK50" s="3"/>
      <c r="CL50" s="3"/>
    </row>
    <row r="51" spans="1:90" ht="14.1" customHeight="1">
      <c r="A51" s="36"/>
      <c r="B51" s="16">
        <v>200042</v>
      </c>
      <c r="C51" s="16"/>
      <c r="D51" s="174" t="s">
        <v>70</v>
      </c>
      <c r="E51" s="175"/>
      <c r="F51" s="62">
        <v>0.2</v>
      </c>
      <c r="G51" s="18" t="s">
        <v>31</v>
      </c>
      <c r="H51" s="59">
        <f t="shared" si="7"/>
        <v>0</v>
      </c>
      <c r="I51" s="34" t="str">
        <f t="shared" si="98"/>
        <v/>
      </c>
      <c r="J51" s="60">
        <f t="shared" si="8"/>
        <v>0</v>
      </c>
      <c r="K51" s="61">
        <f t="shared" si="9"/>
        <v>0</v>
      </c>
      <c r="L51" s="39">
        <f t="shared" si="0"/>
        <v>1</v>
      </c>
      <c r="M51" s="59" t="s">
        <v>50</v>
      </c>
      <c r="N51" s="34" t="str">
        <f t="shared" si="73"/>
        <v/>
      </c>
      <c r="O51" s="59" t="s">
        <v>50</v>
      </c>
      <c r="P51" s="34" t="str">
        <f t="shared" si="73"/>
        <v/>
      </c>
      <c r="Q51" s="59" t="s">
        <v>50</v>
      </c>
      <c r="R51" s="34" t="str">
        <f t="shared" si="73"/>
        <v/>
      </c>
      <c r="S51" s="59" t="s">
        <v>50</v>
      </c>
      <c r="T51" s="34" t="str">
        <f t="shared" si="73"/>
        <v/>
      </c>
      <c r="U51" s="59">
        <v>0</v>
      </c>
      <c r="V51" s="34" t="str">
        <f t="shared" si="73"/>
        <v/>
      </c>
      <c r="W51" s="59" t="s">
        <v>50</v>
      </c>
      <c r="X51" s="34" t="str">
        <f t="shared" si="73"/>
        <v/>
      </c>
      <c r="Y51" s="59" t="s">
        <v>50</v>
      </c>
      <c r="Z51" s="34" t="str">
        <f t="shared" si="99"/>
        <v/>
      </c>
      <c r="AA51" s="59" t="s">
        <v>50</v>
      </c>
      <c r="AB51" s="34" t="str">
        <f t="shared" si="100"/>
        <v/>
      </c>
      <c r="AC51" s="59" t="s">
        <v>50</v>
      </c>
      <c r="AD51" s="34" t="str">
        <f t="shared" si="101"/>
        <v/>
      </c>
      <c r="AE51" s="59" t="s">
        <v>50</v>
      </c>
      <c r="AF51" s="34" t="str">
        <f t="shared" si="102"/>
        <v/>
      </c>
      <c r="AG51" s="59" t="s">
        <v>50</v>
      </c>
      <c r="AH51" s="34" t="str">
        <f t="shared" si="103"/>
        <v/>
      </c>
      <c r="AI51" s="59" t="s">
        <v>50</v>
      </c>
      <c r="AJ51" s="34" t="str">
        <f t="shared" si="104"/>
        <v/>
      </c>
      <c r="AK51" s="154"/>
      <c r="AL51" s="122" t="str">
        <f t="shared" si="105"/>
        <v/>
      </c>
      <c r="AM51" s="154"/>
      <c r="AN51" s="122" t="str">
        <f t="shared" si="106"/>
        <v/>
      </c>
      <c r="AO51" s="154"/>
      <c r="AP51" s="122" t="str">
        <f t="shared" si="107"/>
        <v/>
      </c>
      <c r="AQ51" s="154"/>
      <c r="AR51" s="122" t="str">
        <f t="shared" si="108"/>
        <v/>
      </c>
      <c r="AS51" s="154"/>
      <c r="AT51" s="122" t="str">
        <f t="shared" si="109"/>
        <v/>
      </c>
      <c r="AU51" s="154"/>
      <c r="AV51" s="122" t="str">
        <f t="shared" si="110"/>
        <v/>
      </c>
      <c r="AW51" s="154"/>
      <c r="AX51" s="122" t="str">
        <f t="shared" si="111"/>
        <v/>
      </c>
      <c r="AY51" s="154"/>
      <c r="AZ51" s="122" t="str">
        <f t="shared" si="112"/>
        <v/>
      </c>
      <c r="BA51" s="154"/>
      <c r="BB51" s="122" t="str">
        <f t="shared" si="113"/>
        <v/>
      </c>
      <c r="BC51" s="154"/>
      <c r="BD51" s="122" t="str">
        <f t="shared" si="114"/>
        <v/>
      </c>
      <c r="BE51" s="154"/>
      <c r="BF51" s="122" t="str">
        <f t="shared" si="115"/>
        <v/>
      </c>
      <c r="BG51" s="154"/>
      <c r="BH51" s="122" t="str">
        <f t="shared" si="116"/>
        <v/>
      </c>
      <c r="BI51" s="154"/>
      <c r="BJ51" s="122" t="str">
        <f t="shared" si="117"/>
        <v/>
      </c>
      <c r="BK51" s="154"/>
      <c r="BL51" s="122" t="str">
        <f t="shared" si="118"/>
        <v/>
      </c>
      <c r="BM51" s="154"/>
      <c r="BN51" s="122" t="str">
        <f t="shared" si="119"/>
        <v/>
      </c>
      <c r="BO51" s="154"/>
      <c r="BP51" s="122" t="str">
        <f t="shared" si="120"/>
        <v/>
      </c>
      <c r="BQ51" s="154"/>
      <c r="BR51" s="122" t="str">
        <f t="shared" si="121"/>
        <v/>
      </c>
      <c r="BS51" s="154"/>
      <c r="BT51" s="122" t="str">
        <f t="shared" si="122"/>
        <v/>
      </c>
      <c r="BU51" s="154"/>
      <c r="BV51" s="122" t="str">
        <f t="shared" si="123"/>
        <v/>
      </c>
      <c r="BW51" s="154"/>
      <c r="BX51" s="122" t="str">
        <f t="shared" si="124"/>
        <v/>
      </c>
      <c r="BY51" s="154"/>
      <c r="BZ51" s="122" t="str">
        <f t="shared" si="125"/>
        <v/>
      </c>
      <c r="CA51" s="154"/>
      <c r="CB51" s="122" t="str">
        <f t="shared" si="126"/>
        <v/>
      </c>
      <c r="CC51" s="154"/>
      <c r="CD51" s="122" t="str">
        <f t="shared" si="127"/>
        <v/>
      </c>
      <c r="CE51" s="154"/>
      <c r="CF51" s="122" t="str">
        <f t="shared" si="128"/>
        <v/>
      </c>
      <c r="CG51" s="3"/>
      <c r="CH51" s="3"/>
      <c r="CI51" s="3"/>
      <c r="CJ51" s="3"/>
      <c r="CK51" s="3"/>
      <c r="CL51" s="3"/>
    </row>
    <row r="52" spans="1:90" ht="14.1" customHeight="1">
      <c r="A52" s="36"/>
      <c r="B52" s="16">
        <v>200043</v>
      </c>
      <c r="C52" s="16"/>
      <c r="D52" s="174" t="s">
        <v>71</v>
      </c>
      <c r="E52" s="175"/>
      <c r="F52" s="93">
        <v>1.0000000000000001E-5</v>
      </c>
      <c r="G52" s="18" t="s">
        <v>31</v>
      </c>
      <c r="H52" s="94">
        <f t="shared" si="7"/>
        <v>1.9999999999999999E-6</v>
      </c>
      <c r="I52" s="34" t="str">
        <f t="shared" si="98"/>
        <v>○</v>
      </c>
      <c r="J52" s="95">
        <f t="shared" si="8"/>
        <v>1.9999999999999999E-6</v>
      </c>
      <c r="K52" s="96">
        <f t="shared" si="9"/>
        <v>1.9999999999999999E-6</v>
      </c>
      <c r="L52" s="39">
        <f t="shared" si="0"/>
        <v>1</v>
      </c>
      <c r="M52" s="94" t="s">
        <v>50</v>
      </c>
      <c r="N52" s="34" t="str">
        <f t="shared" si="73"/>
        <v/>
      </c>
      <c r="O52" s="94" t="s">
        <v>50</v>
      </c>
      <c r="P52" s="34" t="str">
        <f t="shared" si="73"/>
        <v/>
      </c>
      <c r="Q52" s="94" t="s">
        <v>50</v>
      </c>
      <c r="R52" s="34" t="str">
        <f t="shared" si="73"/>
        <v/>
      </c>
      <c r="S52" s="94" t="s">
        <v>50</v>
      </c>
      <c r="T52" s="34" t="str">
        <f t="shared" si="73"/>
        <v/>
      </c>
      <c r="U52" s="94">
        <v>1.9999999999999999E-6</v>
      </c>
      <c r="V52" s="34" t="str">
        <f t="shared" si="73"/>
        <v>○</v>
      </c>
      <c r="W52" s="94" t="s">
        <v>50</v>
      </c>
      <c r="X52" s="34" t="str">
        <f t="shared" si="73"/>
        <v/>
      </c>
      <c r="Y52" s="94" t="s">
        <v>50</v>
      </c>
      <c r="Z52" s="34" t="str">
        <f t="shared" si="99"/>
        <v/>
      </c>
      <c r="AA52" s="94" t="s">
        <v>50</v>
      </c>
      <c r="AB52" s="34" t="str">
        <f t="shared" si="100"/>
        <v/>
      </c>
      <c r="AC52" s="94" t="s">
        <v>50</v>
      </c>
      <c r="AD52" s="34" t="str">
        <f t="shared" si="101"/>
        <v/>
      </c>
      <c r="AE52" s="94" t="s">
        <v>50</v>
      </c>
      <c r="AF52" s="34" t="str">
        <f t="shared" si="102"/>
        <v/>
      </c>
      <c r="AG52" s="94" t="s">
        <v>50</v>
      </c>
      <c r="AH52" s="34" t="str">
        <f t="shared" si="103"/>
        <v/>
      </c>
      <c r="AI52" s="94" t="s">
        <v>50</v>
      </c>
      <c r="AJ52" s="34" t="str">
        <f t="shared" si="104"/>
        <v/>
      </c>
      <c r="AK52" s="166"/>
      <c r="AL52" s="122" t="str">
        <f t="shared" si="105"/>
        <v/>
      </c>
      <c r="AM52" s="166"/>
      <c r="AN52" s="122" t="str">
        <f t="shared" si="106"/>
        <v/>
      </c>
      <c r="AO52" s="166"/>
      <c r="AP52" s="122" t="str">
        <f t="shared" si="107"/>
        <v/>
      </c>
      <c r="AQ52" s="166"/>
      <c r="AR52" s="122" t="str">
        <f t="shared" si="108"/>
        <v/>
      </c>
      <c r="AS52" s="166"/>
      <c r="AT52" s="122" t="str">
        <f t="shared" si="109"/>
        <v/>
      </c>
      <c r="AU52" s="166"/>
      <c r="AV52" s="122" t="str">
        <f t="shared" si="110"/>
        <v/>
      </c>
      <c r="AW52" s="166"/>
      <c r="AX52" s="122" t="str">
        <f t="shared" si="111"/>
        <v/>
      </c>
      <c r="AY52" s="166"/>
      <c r="AZ52" s="122" t="str">
        <f t="shared" si="112"/>
        <v/>
      </c>
      <c r="BA52" s="166"/>
      <c r="BB52" s="122" t="str">
        <f t="shared" si="113"/>
        <v/>
      </c>
      <c r="BC52" s="166"/>
      <c r="BD52" s="122" t="str">
        <f t="shared" si="114"/>
        <v/>
      </c>
      <c r="BE52" s="166"/>
      <c r="BF52" s="122" t="str">
        <f t="shared" si="115"/>
        <v/>
      </c>
      <c r="BG52" s="166"/>
      <c r="BH52" s="122" t="str">
        <f t="shared" si="116"/>
        <v/>
      </c>
      <c r="BI52" s="166"/>
      <c r="BJ52" s="122" t="str">
        <f t="shared" si="117"/>
        <v/>
      </c>
      <c r="BK52" s="166"/>
      <c r="BL52" s="122" t="str">
        <f t="shared" si="118"/>
        <v/>
      </c>
      <c r="BM52" s="166"/>
      <c r="BN52" s="122" t="str">
        <f t="shared" si="119"/>
        <v/>
      </c>
      <c r="BO52" s="166"/>
      <c r="BP52" s="122" t="str">
        <f t="shared" si="120"/>
        <v/>
      </c>
      <c r="BQ52" s="166"/>
      <c r="BR52" s="122" t="str">
        <f t="shared" si="121"/>
        <v/>
      </c>
      <c r="BS52" s="166"/>
      <c r="BT52" s="122" t="str">
        <f t="shared" si="122"/>
        <v/>
      </c>
      <c r="BU52" s="166"/>
      <c r="BV52" s="122" t="str">
        <f t="shared" si="123"/>
        <v/>
      </c>
      <c r="BW52" s="166"/>
      <c r="BX52" s="122" t="str">
        <f t="shared" si="124"/>
        <v/>
      </c>
      <c r="BY52" s="166"/>
      <c r="BZ52" s="122" t="str">
        <f t="shared" si="125"/>
        <v/>
      </c>
      <c r="CA52" s="166"/>
      <c r="CB52" s="122" t="str">
        <f t="shared" si="126"/>
        <v/>
      </c>
      <c r="CC52" s="166"/>
      <c r="CD52" s="122" t="str">
        <f t="shared" si="127"/>
        <v/>
      </c>
      <c r="CE52" s="166"/>
      <c r="CF52" s="122" t="str">
        <f t="shared" si="128"/>
        <v/>
      </c>
      <c r="CG52" s="3"/>
      <c r="CH52" s="3"/>
      <c r="CI52" s="3"/>
      <c r="CJ52" s="3"/>
      <c r="CK52" s="3"/>
      <c r="CL52" s="3"/>
    </row>
    <row r="53" spans="1:90" ht="14.1" customHeight="1">
      <c r="A53" s="36"/>
      <c r="B53" s="16">
        <v>200044</v>
      </c>
      <c r="C53" s="16"/>
      <c r="D53" s="174" t="s">
        <v>72</v>
      </c>
      <c r="E53" s="175"/>
      <c r="F53" s="93">
        <v>1.0000000000000001E-5</v>
      </c>
      <c r="G53" s="18" t="s">
        <v>31</v>
      </c>
      <c r="H53" s="94">
        <f t="shared" si="7"/>
        <v>0</v>
      </c>
      <c r="I53" s="34" t="str">
        <f t="shared" si="98"/>
        <v/>
      </c>
      <c r="J53" s="95">
        <f t="shared" si="8"/>
        <v>0</v>
      </c>
      <c r="K53" s="96">
        <f t="shared" si="9"/>
        <v>0</v>
      </c>
      <c r="L53" s="39">
        <f t="shared" si="0"/>
        <v>1</v>
      </c>
      <c r="M53" s="94" t="s">
        <v>50</v>
      </c>
      <c r="N53" s="34" t="str">
        <f t="shared" si="73"/>
        <v/>
      </c>
      <c r="O53" s="94" t="s">
        <v>50</v>
      </c>
      <c r="P53" s="34" t="str">
        <f t="shared" si="73"/>
        <v/>
      </c>
      <c r="Q53" s="94" t="s">
        <v>50</v>
      </c>
      <c r="R53" s="34" t="str">
        <f t="shared" si="73"/>
        <v/>
      </c>
      <c r="S53" s="94" t="s">
        <v>50</v>
      </c>
      <c r="T53" s="34" t="str">
        <f t="shared" si="73"/>
        <v/>
      </c>
      <c r="U53" s="94">
        <v>0</v>
      </c>
      <c r="V53" s="34" t="str">
        <f t="shared" si="73"/>
        <v/>
      </c>
      <c r="W53" s="94" t="s">
        <v>50</v>
      </c>
      <c r="X53" s="34" t="str">
        <f t="shared" si="73"/>
        <v/>
      </c>
      <c r="Y53" s="94" t="s">
        <v>50</v>
      </c>
      <c r="Z53" s="34" t="str">
        <f t="shared" si="99"/>
        <v/>
      </c>
      <c r="AA53" s="94" t="s">
        <v>50</v>
      </c>
      <c r="AB53" s="34" t="str">
        <f t="shared" si="100"/>
        <v/>
      </c>
      <c r="AC53" s="94" t="s">
        <v>50</v>
      </c>
      <c r="AD53" s="34" t="str">
        <f t="shared" si="101"/>
        <v/>
      </c>
      <c r="AE53" s="94" t="s">
        <v>50</v>
      </c>
      <c r="AF53" s="34" t="str">
        <f t="shared" si="102"/>
        <v/>
      </c>
      <c r="AG53" s="94" t="s">
        <v>50</v>
      </c>
      <c r="AH53" s="34" t="str">
        <f t="shared" si="103"/>
        <v/>
      </c>
      <c r="AI53" s="94" t="s">
        <v>50</v>
      </c>
      <c r="AJ53" s="34" t="str">
        <f t="shared" si="104"/>
        <v/>
      </c>
      <c r="AK53" s="166"/>
      <c r="AL53" s="122" t="str">
        <f t="shared" si="105"/>
        <v/>
      </c>
      <c r="AM53" s="166"/>
      <c r="AN53" s="122" t="str">
        <f t="shared" si="106"/>
        <v/>
      </c>
      <c r="AO53" s="166"/>
      <c r="AP53" s="122" t="str">
        <f t="shared" si="107"/>
        <v/>
      </c>
      <c r="AQ53" s="166"/>
      <c r="AR53" s="122" t="str">
        <f t="shared" si="108"/>
        <v/>
      </c>
      <c r="AS53" s="166"/>
      <c r="AT53" s="122" t="str">
        <f t="shared" si="109"/>
        <v/>
      </c>
      <c r="AU53" s="166"/>
      <c r="AV53" s="122" t="str">
        <f t="shared" si="110"/>
        <v/>
      </c>
      <c r="AW53" s="166"/>
      <c r="AX53" s="122" t="str">
        <f t="shared" si="111"/>
        <v/>
      </c>
      <c r="AY53" s="166"/>
      <c r="AZ53" s="122" t="str">
        <f t="shared" si="112"/>
        <v/>
      </c>
      <c r="BA53" s="166"/>
      <c r="BB53" s="122" t="str">
        <f t="shared" si="113"/>
        <v/>
      </c>
      <c r="BC53" s="166"/>
      <c r="BD53" s="122" t="str">
        <f t="shared" si="114"/>
        <v/>
      </c>
      <c r="BE53" s="166"/>
      <c r="BF53" s="122" t="str">
        <f t="shared" si="115"/>
        <v/>
      </c>
      <c r="BG53" s="166"/>
      <c r="BH53" s="122" t="str">
        <f t="shared" si="116"/>
        <v/>
      </c>
      <c r="BI53" s="166"/>
      <c r="BJ53" s="122" t="str">
        <f t="shared" si="117"/>
        <v/>
      </c>
      <c r="BK53" s="166"/>
      <c r="BL53" s="122" t="str">
        <f t="shared" si="118"/>
        <v/>
      </c>
      <c r="BM53" s="166"/>
      <c r="BN53" s="122" t="str">
        <f t="shared" si="119"/>
        <v/>
      </c>
      <c r="BO53" s="166"/>
      <c r="BP53" s="122" t="str">
        <f t="shared" si="120"/>
        <v/>
      </c>
      <c r="BQ53" s="166"/>
      <c r="BR53" s="122" t="str">
        <f t="shared" si="121"/>
        <v/>
      </c>
      <c r="BS53" s="166"/>
      <c r="BT53" s="122" t="str">
        <f t="shared" si="122"/>
        <v/>
      </c>
      <c r="BU53" s="166"/>
      <c r="BV53" s="122" t="str">
        <f t="shared" si="123"/>
        <v/>
      </c>
      <c r="BW53" s="166"/>
      <c r="BX53" s="122" t="str">
        <f t="shared" si="124"/>
        <v/>
      </c>
      <c r="BY53" s="166"/>
      <c r="BZ53" s="122" t="str">
        <f t="shared" si="125"/>
        <v/>
      </c>
      <c r="CA53" s="166"/>
      <c r="CB53" s="122" t="str">
        <f t="shared" si="126"/>
        <v/>
      </c>
      <c r="CC53" s="166"/>
      <c r="CD53" s="122" t="str">
        <f t="shared" si="127"/>
        <v/>
      </c>
      <c r="CE53" s="166"/>
      <c r="CF53" s="122" t="str">
        <f t="shared" si="128"/>
        <v/>
      </c>
      <c r="CG53" s="3"/>
      <c r="CH53" s="3"/>
      <c r="CI53" s="3"/>
      <c r="CJ53" s="3"/>
      <c r="CK53" s="3"/>
      <c r="CL53" s="3"/>
    </row>
    <row r="54" spans="1:90" ht="14.1" customHeight="1">
      <c r="A54" s="36"/>
      <c r="B54" s="16">
        <v>200045</v>
      </c>
      <c r="C54" s="16"/>
      <c r="D54" s="178" t="s">
        <v>73</v>
      </c>
      <c r="E54" s="179"/>
      <c r="F54" s="48">
        <v>0.02</v>
      </c>
      <c r="G54" s="18" t="s">
        <v>31</v>
      </c>
      <c r="H54" s="52">
        <f t="shared" si="7"/>
        <v>0</v>
      </c>
      <c r="I54" s="34" t="str">
        <f t="shared" si="98"/>
        <v/>
      </c>
      <c r="J54" s="53">
        <f t="shared" si="8"/>
        <v>0</v>
      </c>
      <c r="K54" s="54">
        <f t="shared" si="9"/>
        <v>0</v>
      </c>
      <c r="L54" s="39">
        <f t="shared" si="0"/>
        <v>1</v>
      </c>
      <c r="M54" s="52" t="s">
        <v>50</v>
      </c>
      <c r="N54" s="34" t="str">
        <f t="shared" si="73"/>
        <v/>
      </c>
      <c r="O54" s="52" t="s">
        <v>50</v>
      </c>
      <c r="P54" s="34" t="str">
        <f t="shared" si="73"/>
        <v/>
      </c>
      <c r="Q54" s="52" t="s">
        <v>50</v>
      </c>
      <c r="R54" s="34" t="str">
        <f t="shared" si="73"/>
        <v/>
      </c>
      <c r="S54" s="52" t="s">
        <v>50</v>
      </c>
      <c r="T54" s="34" t="str">
        <f t="shared" si="73"/>
        <v/>
      </c>
      <c r="U54" s="52">
        <v>0</v>
      </c>
      <c r="V54" s="34" t="str">
        <f t="shared" si="73"/>
        <v/>
      </c>
      <c r="W54" s="52" t="s">
        <v>50</v>
      </c>
      <c r="X54" s="34" t="str">
        <f t="shared" si="73"/>
        <v/>
      </c>
      <c r="Y54" s="52" t="s">
        <v>50</v>
      </c>
      <c r="Z54" s="34" t="str">
        <f t="shared" si="99"/>
        <v/>
      </c>
      <c r="AA54" s="52" t="s">
        <v>50</v>
      </c>
      <c r="AB54" s="34" t="str">
        <f t="shared" si="100"/>
        <v/>
      </c>
      <c r="AC54" s="52" t="s">
        <v>50</v>
      </c>
      <c r="AD54" s="34" t="str">
        <f t="shared" si="101"/>
        <v/>
      </c>
      <c r="AE54" s="52" t="s">
        <v>50</v>
      </c>
      <c r="AF54" s="34" t="str">
        <f t="shared" si="102"/>
        <v/>
      </c>
      <c r="AG54" s="52" t="s">
        <v>50</v>
      </c>
      <c r="AH54" s="34" t="str">
        <f t="shared" si="103"/>
        <v/>
      </c>
      <c r="AI54" s="52" t="s">
        <v>50</v>
      </c>
      <c r="AJ54" s="34" t="str">
        <f t="shared" si="104"/>
        <v/>
      </c>
      <c r="AK54" s="152"/>
      <c r="AL54" s="122" t="str">
        <f t="shared" si="105"/>
        <v/>
      </c>
      <c r="AM54" s="152"/>
      <c r="AN54" s="122" t="str">
        <f t="shared" si="106"/>
        <v/>
      </c>
      <c r="AO54" s="152"/>
      <c r="AP54" s="122" t="str">
        <f t="shared" si="107"/>
        <v/>
      </c>
      <c r="AQ54" s="152"/>
      <c r="AR54" s="122" t="str">
        <f t="shared" si="108"/>
        <v/>
      </c>
      <c r="AS54" s="152"/>
      <c r="AT54" s="122" t="str">
        <f t="shared" si="109"/>
        <v/>
      </c>
      <c r="AU54" s="152"/>
      <c r="AV54" s="122" t="str">
        <f t="shared" si="110"/>
        <v/>
      </c>
      <c r="AW54" s="152"/>
      <c r="AX54" s="122" t="str">
        <f t="shared" si="111"/>
        <v/>
      </c>
      <c r="AY54" s="152"/>
      <c r="AZ54" s="122" t="str">
        <f t="shared" si="112"/>
        <v/>
      </c>
      <c r="BA54" s="152"/>
      <c r="BB54" s="122" t="str">
        <f t="shared" si="113"/>
        <v/>
      </c>
      <c r="BC54" s="152"/>
      <c r="BD54" s="122" t="str">
        <f t="shared" si="114"/>
        <v/>
      </c>
      <c r="BE54" s="152"/>
      <c r="BF54" s="122" t="str">
        <f t="shared" si="115"/>
        <v/>
      </c>
      <c r="BG54" s="152"/>
      <c r="BH54" s="122" t="str">
        <f t="shared" si="116"/>
        <v/>
      </c>
      <c r="BI54" s="152"/>
      <c r="BJ54" s="122" t="str">
        <f t="shared" si="117"/>
        <v/>
      </c>
      <c r="BK54" s="152"/>
      <c r="BL54" s="122" t="str">
        <f t="shared" si="118"/>
        <v/>
      </c>
      <c r="BM54" s="152"/>
      <c r="BN54" s="122" t="str">
        <f t="shared" si="119"/>
        <v/>
      </c>
      <c r="BO54" s="152"/>
      <c r="BP54" s="122" t="str">
        <f t="shared" si="120"/>
        <v/>
      </c>
      <c r="BQ54" s="152"/>
      <c r="BR54" s="122" t="str">
        <f t="shared" si="121"/>
        <v/>
      </c>
      <c r="BS54" s="152"/>
      <c r="BT54" s="122" t="str">
        <f t="shared" si="122"/>
        <v/>
      </c>
      <c r="BU54" s="152"/>
      <c r="BV54" s="122" t="str">
        <f t="shared" si="123"/>
        <v/>
      </c>
      <c r="BW54" s="152"/>
      <c r="BX54" s="122" t="str">
        <f t="shared" si="124"/>
        <v/>
      </c>
      <c r="BY54" s="152"/>
      <c r="BZ54" s="122" t="str">
        <f t="shared" si="125"/>
        <v/>
      </c>
      <c r="CA54" s="152"/>
      <c r="CB54" s="122" t="str">
        <f t="shared" si="126"/>
        <v/>
      </c>
      <c r="CC54" s="152"/>
      <c r="CD54" s="122" t="str">
        <f t="shared" si="127"/>
        <v/>
      </c>
      <c r="CE54" s="152"/>
      <c r="CF54" s="122" t="str">
        <f t="shared" si="128"/>
        <v/>
      </c>
      <c r="CG54" s="3"/>
      <c r="CH54" s="3"/>
      <c r="CI54" s="3"/>
      <c r="CJ54" s="3"/>
      <c r="CK54" s="3"/>
      <c r="CL54" s="3"/>
    </row>
    <row r="55" spans="1:90" ht="14.1" customHeight="1">
      <c r="A55" s="36"/>
      <c r="B55" s="16">
        <v>200046</v>
      </c>
      <c r="C55" s="16"/>
      <c r="D55" s="174" t="s">
        <v>74</v>
      </c>
      <c r="E55" s="175"/>
      <c r="F55" s="40">
        <v>5.0000000000000001E-3</v>
      </c>
      <c r="G55" s="18" t="s">
        <v>31</v>
      </c>
      <c r="H55" s="71">
        <f t="shared" si="7"/>
        <v>0</v>
      </c>
      <c r="I55" s="34" t="str">
        <f t="shared" si="98"/>
        <v/>
      </c>
      <c r="J55" s="72">
        <f t="shared" si="8"/>
        <v>0</v>
      </c>
      <c r="K55" s="73">
        <f t="shared" si="9"/>
        <v>0</v>
      </c>
      <c r="L55" s="39">
        <f t="shared" si="0"/>
        <v>1</v>
      </c>
      <c r="M55" s="71" t="s">
        <v>50</v>
      </c>
      <c r="N55" s="34" t="str">
        <f t="shared" si="73"/>
        <v/>
      </c>
      <c r="O55" s="71" t="s">
        <v>50</v>
      </c>
      <c r="P55" s="34" t="str">
        <f t="shared" si="73"/>
        <v/>
      </c>
      <c r="Q55" s="71" t="s">
        <v>50</v>
      </c>
      <c r="R55" s="34" t="str">
        <f t="shared" si="73"/>
        <v/>
      </c>
      <c r="S55" s="71" t="s">
        <v>50</v>
      </c>
      <c r="T55" s="34" t="str">
        <f t="shared" si="73"/>
        <v/>
      </c>
      <c r="U55" s="71">
        <v>0</v>
      </c>
      <c r="V55" s="34" t="str">
        <f t="shared" si="73"/>
        <v/>
      </c>
      <c r="W55" s="71" t="s">
        <v>50</v>
      </c>
      <c r="X55" s="34" t="str">
        <f t="shared" si="73"/>
        <v/>
      </c>
      <c r="Y55" s="71" t="s">
        <v>50</v>
      </c>
      <c r="Z55" s="34" t="str">
        <f t="shared" si="99"/>
        <v/>
      </c>
      <c r="AA55" s="71" t="s">
        <v>50</v>
      </c>
      <c r="AB55" s="34" t="str">
        <f t="shared" si="100"/>
        <v/>
      </c>
      <c r="AC55" s="71" t="s">
        <v>50</v>
      </c>
      <c r="AD55" s="34" t="str">
        <f t="shared" si="101"/>
        <v/>
      </c>
      <c r="AE55" s="71" t="s">
        <v>50</v>
      </c>
      <c r="AF55" s="34" t="str">
        <f t="shared" si="102"/>
        <v/>
      </c>
      <c r="AG55" s="71" t="s">
        <v>50</v>
      </c>
      <c r="AH55" s="34" t="str">
        <f t="shared" si="103"/>
        <v/>
      </c>
      <c r="AI55" s="71" t="s">
        <v>50</v>
      </c>
      <c r="AJ55" s="34" t="str">
        <f t="shared" si="104"/>
        <v/>
      </c>
      <c r="AK55" s="158"/>
      <c r="AL55" s="122" t="str">
        <f t="shared" si="105"/>
        <v/>
      </c>
      <c r="AM55" s="158"/>
      <c r="AN55" s="122" t="str">
        <f t="shared" si="106"/>
        <v/>
      </c>
      <c r="AO55" s="158"/>
      <c r="AP55" s="122" t="str">
        <f t="shared" si="107"/>
        <v/>
      </c>
      <c r="AQ55" s="158"/>
      <c r="AR55" s="122" t="str">
        <f t="shared" si="108"/>
        <v/>
      </c>
      <c r="AS55" s="158"/>
      <c r="AT55" s="122" t="str">
        <f t="shared" si="109"/>
        <v/>
      </c>
      <c r="AU55" s="158"/>
      <c r="AV55" s="122" t="str">
        <f t="shared" si="110"/>
        <v/>
      </c>
      <c r="AW55" s="158"/>
      <c r="AX55" s="122" t="str">
        <f t="shared" si="111"/>
        <v/>
      </c>
      <c r="AY55" s="158"/>
      <c r="AZ55" s="122" t="str">
        <f t="shared" si="112"/>
        <v/>
      </c>
      <c r="BA55" s="158"/>
      <c r="BB55" s="122" t="str">
        <f t="shared" si="113"/>
        <v/>
      </c>
      <c r="BC55" s="158"/>
      <c r="BD55" s="122" t="str">
        <f t="shared" si="114"/>
        <v/>
      </c>
      <c r="BE55" s="158"/>
      <c r="BF55" s="122" t="str">
        <f t="shared" si="115"/>
        <v/>
      </c>
      <c r="BG55" s="158"/>
      <c r="BH55" s="122" t="str">
        <f t="shared" si="116"/>
        <v/>
      </c>
      <c r="BI55" s="158"/>
      <c r="BJ55" s="122" t="str">
        <f t="shared" si="117"/>
        <v/>
      </c>
      <c r="BK55" s="158"/>
      <c r="BL55" s="122" t="str">
        <f t="shared" si="118"/>
        <v/>
      </c>
      <c r="BM55" s="158"/>
      <c r="BN55" s="122" t="str">
        <f t="shared" si="119"/>
        <v/>
      </c>
      <c r="BO55" s="158"/>
      <c r="BP55" s="122" t="str">
        <f t="shared" si="120"/>
        <v/>
      </c>
      <c r="BQ55" s="158"/>
      <c r="BR55" s="122" t="str">
        <f t="shared" si="121"/>
        <v/>
      </c>
      <c r="BS55" s="158"/>
      <c r="BT55" s="122" t="str">
        <f t="shared" si="122"/>
        <v/>
      </c>
      <c r="BU55" s="158"/>
      <c r="BV55" s="122" t="str">
        <f t="shared" si="123"/>
        <v/>
      </c>
      <c r="BW55" s="158"/>
      <c r="BX55" s="122" t="str">
        <f t="shared" si="124"/>
        <v/>
      </c>
      <c r="BY55" s="158"/>
      <c r="BZ55" s="122" t="str">
        <f t="shared" si="125"/>
        <v/>
      </c>
      <c r="CA55" s="158"/>
      <c r="CB55" s="122" t="str">
        <f t="shared" si="126"/>
        <v/>
      </c>
      <c r="CC55" s="158"/>
      <c r="CD55" s="122" t="str">
        <f t="shared" si="127"/>
        <v/>
      </c>
      <c r="CE55" s="158"/>
      <c r="CF55" s="122" t="str">
        <f t="shared" si="128"/>
        <v/>
      </c>
      <c r="CG55" s="3"/>
      <c r="CH55" s="3"/>
      <c r="CI55" s="3"/>
      <c r="CJ55" s="3"/>
      <c r="CK55" s="3"/>
      <c r="CL55" s="3"/>
    </row>
    <row r="56" spans="1:90" ht="14.1" customHeight="1">
      <c r="A56" s="36"/>
      <c r="B56" s="16">
        <v>200047</v>
      </c>
      <c r="C56" s="16"/>
      <c r="D56" s="178" t="s">
        <v>75</v>
      </c>
      <c r="E56" s="179"/>
      <c r="F56" s="58">
        <v>3</v>
      </c>
      <c r="G56" s="18" t="s">
        <v>31</v>
      </c>
      <c r="H56" s="97">
        <f t="shared" si="7"/>
        <v>0.7</v>
      </c>
      <c r="I56" s="34"/>
      <c r="J56" s="98">
        <f t="shared" si="8"/>
        <v>0</v>
      </c>
      <c r="K56" s="99">
        <f t="shared" si="9"/>
        <v>0.41435833333333333</v>
      </c>
      <c r="L56" s="39">
        <f t="shared" si="0"/>
        <v>12</v>
      </c>
      <c r="M56" s="97">
        <v>0.4</v>
      </c>
      <c r="N56" s="34"/>
      <c r="O56" s="97">
        <v>0.5</v>
      </c>
      <c r="P56" s="34"/>
      <c r="Q56" s="97">
        <v>0.6</v>
      </c>
      <c r="R56" s="34"/>
      <c r="S56" s="97">
        <v>0.6</v>
      </c>
      <c r="T56" s="34"/>
      <c r="U56" s="97">
        <v>0.6</v>
      </c>
      <c r="V56" s="34"/>
      <c r="W56" s="97">
        <v>0.6</v>
      </c>
      <c r="X56" s="34"/>
      <c r="Y56" s="97">
        <v>0.7</v>
      </c>
      <c r="Z56" s="34"/>
      <c r="AA56" s="97">
        <v>0.6</v>
      </c>
      <c r="AB56" s="34"/>
      <c r="AC56" s="97">
        <v>0.37230000000000002</v>
      </c>
      <c r="AD56" s="34"/>
      <c r="AE56" s="97">
        <v>0</v>
      </c>
      <c r="AF56" s="34"/>
      <c r="AG56" s="97">
        <v>0</v>
      </c>
      <c r="AH56" s="34"/>
      <c r="AI56" s="97">
        <v>0</v>
      </c>
      <c r="AJ56" s="34"/>
      <c r="AK56" s="167"/>
      <c r="AL56" s="122"/>
      <c r="AM56" s="167"/>
      <c r="AN56" s="122"/>
      <c r="AO56" s="167"/>
      <c r="AP56" s="122"/>
      <c r="AQ56" s="167"/>
      <c r="AR56" s="122"/>
      <c r="AS56" s="167"/>
      <c r="AT56" s="122"/>
      <c r="AU56" s="167"/>
      <c r="AV56" s="122"/>
      <c r="AW56" s="167"/>
      <c r="AX56" s="122"/>
      <c r="AY56" s="167"/>
      <c r="AZ56" s="122"/>
      <c r="BA56" s="167"/>
      <c r="BB56" s="122"/>
      <c r="BC56" s="167"/>
      <c r="BD56" s="122"/>
      <c r="BE56" s="167"/>
      <c r="BF56" s="122"/>
      <c r="BG56" s="167"/>
      <c r="BH56" s="122"/>
      <c r="BI56" s="167"/>
      <c r="BJ56" s="122"/>
      <c r="BK56" s="167"/>
      <c r="BL56" s="122"/>
      <c r="BM56" s="167"/>
      <c r="BN56" s="122"/>
      <c r="BO56" s="167"/>
      <c r="BP56" s="122"/>
      <c r="BQ56" s="167"/>
      <c r="BR56" s="122"/>
      <c r="BS56" s="167"/>
      <c r="BT56" s="122"/>
      <c r="BU56" s="167"/>
      <c r="BV56" s="122"/>
      <c r="BW56" s="167"/>
      <c r="BX56" s="122"/>
      <c r="BY56" s="167"/>
      <c r="BZ56" s="122"/>
      <c r="CA56" s="167"/>
      <c r="CB56" s="122"/>
      <c r="CC56" s="167"/>
      <c r="CD56" s="122"/>
      <c r="CE56" s="167"/>
      <c r="CF56" s="122"/>
      <c r="CG56" s="3"/>
      <c r="CH56" s="3"/>
      <c r="CI56" s="3"/>
      <c r="CJ56" s="3"/>
      <c r="CK56" s="3"/>
      <c r="CL56" s="3"/>
    </row>
    <row r="57" spans="1:90" ht="14.1" customHeight="1">
      <c r="A57" s="36"/>
      <c r="B57" s="16">
        <v>200049</v>
      </c>
      <c r="C57" s="16"/>
      <c r="D57" s="174" t="s">
        <v>76</v>
      </c>
      <c r="E57" s="175"/>
      <c r="F57" s="180" t="s">
        <v>77</v>
      </c>
      <c r="G57" s="181"/>
      <c r="H57" s="100">
        <f t="shared" si="7"/>
        <v>7.6</v>
      </c>
      <c r="I57" s="34"/>
      <c r="J57" s="101">
        <f t="shared" si="8"/>
        <v>7.1</v>
      </c>
      <c r="K57" s="100">
        <f t="shared" si="9"/>
        <v>7.3249999999999993</v>
      </c>
      <c r="L57" s="39">
        <f t="shared" si="0"/>
        <v>12</v>
      </c>
      <c r="M57" s="100">
        <v>7.3</v>
      </c>
      <c r="N57" s="34"/>
      <c r="O57" s="100">
        <v>7.3</v>
      </c>
      <c r="P57" s="34"/>
      <c r="Q57" s="100">
        <v>7.3</v>
      </c>
      <c r="R57" s="34"/>
      <c r="S57" s="100">
        <v>7.4</v>
      </c>
      <c r="T57" s="34"/>
      <c r="U57" s="100">
        <v>7.5</v>
      </c>
      <c r="V57" s="34"/>
      <c r="W57" s="100">
        <v>7.6</v>
      </c>
      <c r="X57" s="34"/>
      <c r="Y57" s="100">
        <v>7.5</v>
      </c>
      <c r="Z57" s="34"/>
      <c r="AA57" s="100">
        <v>7.4</v>
      </c>
      <c r="AB57" s="34"/>
      <c r="AC57" s="100">
        <v>7.2</v>
      </c>
      <c r="AD57" s="34"/>
      <c r="AE57" s="100">
        <v>7.1</v>
      </c>
      <c r="AF57" s="34"/>
      <c r="AG57" s="100">
        <v>7.1</v>
      </c>
      <c r="AH57" s="34"/>
      <c r="AI57" s="100">
        <v>7.2</v>
      </c>
      <c r="AJ57" s="34"/>
      <c r="AK57" s="168"/>
      <c r="AL57" s="122"/>
      <c r="AM57" s="168"/>
      <c r="AN57" s="122"/>
      <c r="AO57" s="168"/>
      <c r="AP57" s="122"/>
      <c r="AQ57" s="168"/>
      <c r="AR57" s="122"/>
      <c r="AS57" s="168"/>
      <c r="AT57" s="122"/>
      <c r="AU57" s="168"/>
      <c r="AV57" s="122"/>
      <c r="AW57" s="168"/>
      <c r="AX57" s="122"/>
      <c r="AY57" s="168"/>
      <c r="AZ57" s="122"/>
      <c r="BA57" s="168"/>
      <c r="BB57" s="122"/>
      <c r="BC57" s="168"/>
      <c r="BD57" s="122"/>
      <c r="BE57" s="168"/>
      <c r="BF57" s="122"/>
      <c r="BG57" s="168"/>
      <c r="BH57" s="122"/>
      <c r="BI57" s="168"/>
      <c r="BJ57" s="122"/>
      <c r="BK57" s="168"/>
      <c r="BL57" s="122"/>
      <c r="BM57" s="168"/>
      <c r="BN57" s="122"/>
      <c r="BO57" s="168"/>
      <c r="BP57" s="122"/>
      <c r="BQ57" s="168"/>
      <c r="BR57" s="122"/>
      <c r="BS57" s="168"/>
      <c r="BT57" s="122"/>
      <c r="BU57" s="168"/>
      <c r="BV57" s="122"/>
      <c r="BW57" s="168"/>
      <c r="BX57" s="122"/>
      <c r="BY57" s="168"/>
      <c r="BZ57" s="122"/>
      <c r="CA57" s="168"/>
      <c r="CB57" s="122"/>
      <c r="CC57" s="168"/>
      <c r="CD57" s="122"/>
      <c r="CE57" s="168"/>
      <c r="CF57" s="122"/>
      <c r="CG57" s="3"/>
      <c r="CH57" s="3"/>
      <c r="CI57" s="3"/>
      <c r="CJ57" s="3"/>
      <c r="CK57" s="3"/>
      <c r="CL57" s="3"/>
    </row>
    <row r="58" spans="1:90" ht="14.1" customHeight="1">
      <c r="A58" s="36"/>
      <c r="B58" s="16">
        <v>200050</v>
      </c>
      <c r="C58" s="16">
        <v>1</v>
      </c>
      <c r="D58" s="174" t="s">
        <v>78</v>
      </c>
      <c r="E58" s="175"/>
      <c r="F58" s="180" t="s">
        <v>79</v>
      </c>
      <c r="G58" s="181"/>
      <c r="H58" s="102">
        <f t="shared" si="7"/>
        <v>0</v>
      </c>
      <c r="I58" s="34"/>
      <c r="J58" s="103">
        <f t="shared" si="8"/>
        <v>0</v>
      </c>
      <c r="K58" s="102" t="s">
        <v>29</v>
      </c>
      <c r="L58" s="39">
        <f t="shared" si="0"/>
        <v>12</v>
      </c>
      <c r="M58" s="102">
        <v>0</v>
      </c>
      <c r="N58" s="34"/>
      <c r="O58" s="102">
        <v>0</v>
      </c>
      <c r="P58" s="34"/>
      <c r="Q58" s="102">
        <v>0</v>
      </c>
      <c r="R58" s="34"/>
      <c r="S58" s="102">
        <v>0</v>
      </c>
      <c r="T58" s="34"/>
      <c r="U58" s="102">
        <v>0</v>
      </c>
      <c r="V58" s="34"/>
      <c r="W58" s="102">
        <v>0</v>
      </c>
      <c r="X58" s="34"/>
      <c r="Y58" s="102">
        <v>0</v>
      </c>
      <c r="Z58" s="34"/>
      <c r="AA58" s="102">
        <v>0</v>
      </c>
      <c r="AB58" s="34"/>
      <c r="AC58" s="102">
        <v>0</v>
      </c>
      <c r="AD58" s="34"/>
      <c r="AE58" s="102">
        <v>0</v>
      </c>
      <c r="AF58" s="34"/>
      <c r="AG58" s="102">
        <v>0</v>
      </c>
      <c r="AH58" s="34"/>
      <c r="AI58" s="102">
        <v>0</v>
      </c>
      <c r="AJ58" s="34"/>
      <c r="AK58" s="169"/>
      <c r="AL58" s="122"/>
      <c r="AM58" s="169"/>
      <c r="AN58" s="122"/>
      <c r="AO58" s="169"/>
      <c r="AP58" s="122"/>
      <c r="AQ58" s="169"/>
      <c r="AR58" s="122"/>
      <c r="AS58" s="169"/>
      <c r="AT58" s="122"/>
      <c r="AU58" s="169"/>
      <c r="AV58" s="122"/>
      <c r="AW58" s="169"/>
      <c r="AX58" s="122"/>
      <c r="AY58" s="169"/>
      <c r="AZ58" s="122"/>
      <c r="BA58" s="169"/>
      <c r="BB58" s="122"/>
      <c r="BC58" s="169"/>
      <c r="BD58" s="122"/>
      <c r="BE58" s="169"/>
      <c r="BF58" s="122"/>
      <c r="BG58" s="169"/>
      <c r="BH58" s="122"/>
      <c r="BI58" s="169"/>
      <c r="BJ58" s="122"/>
      <c r="BK58" s="169"/>
      <c r="BL58" s="122"/>
      <c r="BM58" s="169"/>
      <c r="BN58" s="122"/>
      <c r="BO58" s="169"/>
      <c r="BP58" s="122"/>
      <c r="BQ58" s="169"/>
      <c r="BR58" s="122"/>
      <c r="BS58" s="169"/>
      <c r="BT58" s="122"/>
      <c r="BU58" s="169"/>
      <c r="BV58" s="122"/>
      <c r="BW58" s="169"/>
      <c r="BX58" s="122"/>
      <c r="BY58" s="169"/>
      <c r="BZ58" s="122"/>
      <c r="CA58" s="169"/>
      <c r="CB58" s="122"/>
      <c r="CC58" s="169"/>
      <c r="CD58" s="122"/>
      <c r="CE58" s="169"/>
      <c r="CF58" s="122"/>
      <c r="CG58" s="3"/>
      <c r="CH58" s="3"/>
      <c r="CI58" s="3"/>
      <c r="CJ58" s="3"/>
      <c r="CK58" s="3"/>
      <c r="CL58" s="3"/>
    </row>
    <row r="59" spans="1:90" ht="14.1" customHeight="1">
      <c r="A59" s="36"/>
      <c r="B59" s="16">
        <v>200051</v>
      </c>
      <c r="C59" s="16">
        <v>1</v>
      </c>
      <c r="D59" s="174" t="s">
        <v>80</v>
      </c>
      <c r="E59" s="175"/>
      <c r="F59" s="180" t="s">
        <v>79</v>
      </c>
      <c r="G59" s="181"/>
      <c r="H59" s="104">
        <f t="shared" si="7"/>
        <v>0</v>
      </c>
      <c r="I59" s="34"/>
      <c r="J59" s="105">
        <f t="shared" si="8"/>
        <v>0</v>
      </c>
      <c r="K59" s="104" t="s">
        <v>29</v>
      </c>
      <c r="L59" s="39">
        <f t="shared" si="0"/>
        <v>12</v>
      </c>
      <c r="M59" s="104">
        <v>0</v>
      </c>
      <c r="N59" s="34"/>
      <c r="O59" s="104">
        <v>0</v>
      </c>
      <c r="P59" s="34"/>
      <c r="Q59" s="104">
        <v>0</v>
      </c>
      <c r="R59" s="34"/>
      <c r="S59" s="104">
        <v>0</v>
      </c>
      <c r="T59" s="34"/>
      <c r="U59" s="104">
        <v>0</v>
      </c>
      <c r="V59" s="34"/>
      <c r="W59" s="104">
        <v>0</v>
      </c>
      <c r="X59" s="34"/>
      <c r="Y59" s="104">
        <v>0</v>
      </c>
      <c r="Z59" s="34"/>
      <c r="AA59" s="104">
        <v>0</v>
      </c>
      <c r="AB59" s="34"/>
      <c r="AC59" s="104">
        <v>0</v>
      </c>
      <c r="AD59" s="34"/>
      <c r="AE59" s="104">
        <v>0</v>
      </c>
      <c r="AF59" s="34"/>
      <c r="AG59" s="104">
        <v>0</v>
      </c>
      <c r="AH59" s="34"/>
      <c r="AI59" s="104">
        <v>0</v>
      </c>
      <c r="AJ59" s="34"/>
      <c r="AK59" s="170"/>
      <c r="AL59" s="122"/>
      <c r="AM59" s="170"/>
      <c r="AN59" s="122"/>
      <c r="AO59" s="170"/>
      <c r="AP59" s="122"/>
      <c r="AQ59" s="170"/>
      <c r="AR59" s="122"/>
      <c r="AS59" s="170"/>
      <c r="AT59" s="122"/>
      <c r="AU59" s="170"/>
      <c r="AV59" s="122"/>
      <c r="AW59" s="170"/>
      <c r="AX59" s="122"/>
      <c r="AY59" s="170"/>
      <c r="AZ59" s="122"/>
      <c r="BA59" s="170"/>
      <c r="BB59" s="122"/>
      <c r="BC59" s="170"/>
      <c r="BD59" s="122"/>
      <c r="BE59" s="170"/>
      <c r="BF59" s="122"/>
      <c r="BG59" s="170"/>
      <c r="BH59" s="122"/>
      <c r="BI59" s="170"/>
      <c r="BJ59" s="122"/>
      <c r="BK59" s="170"/>
      <c r="BL59" s="122"/>
      <c r="BM59" s="170"/>
      <c r="BN59" s="122"/>
      <c r="BO59" s="170"/>
      <c r="BP59" s="122"/>
      <c r="BQ59" s="170"/>
      <c r="BR59" s="122"/>
      <c r="BS59" s="170"/>
      <c r="BT59" s="122"/>
      <c r="BU59" s="170"/>
      <c r="BV59" s="122"/>
      <c r="BW59" s="170"/>
      <c r="BX59" s="122"/>
      <c r="BY59" s="170"/>
      <c r="BZ59" s="122"/>
      <c r="CA59" s="170"/>
      <c r="CB59" s="122"/>
      <c r="CC59" s="170"/>
      <c r="CD59" s="122"/>
      <c r="CE59" s="170"/>
      <c r="CF59" s="122"/>
      <c r="CG59" s="3"/>
      <c r="CH59" s="3"/>
      <c r="CI59" s="3"/>
      <c r="CJ59" s="3"/>
      <c r="CK59" s="3"/>
      <c r="CL59" s="3"/>
    </row>
    <row r="60" spans="1:90" ht="14.1" customHeight="1">
      <c r="A60" s="36"/>
      <c r="B60" s="16">
        <v>200052</v>
      </c>
      <c r="C60" s="16"/>
      <c r="D60" s="174" t="s">
        <v>81</v>
      </c>
      <c r="E60" s="175"/>
      <c r="F60" s="58">
        <v>5</v>
      </c>
      <c r="G60" s="18" t="s">
        <v>82</v>
      </c>
      <c r="H60" s="106">
        <f t="shared" si="7"/>
        <v>0.7</v>
      </c>
      <c r="I60" s="107"/>
      <c r="J60" s="108">
        <f t="shared" si="8"/>
        <v>0</v>
      </c>
      <c r="K60" s="109">
        <f t="shared" ref="K60:K61" si="129">IFERROR(AVERAGE(M60:XFD60),"")</f>
        <v>0.15</v>
      </c>
      <c r="L60" s="39">
        <f t="shared" si="0"/>
        <v>12</v>
      </c>
      <c r="M60" s="106">
        <v>0.6</v>
      </c>
      <c r="N60" s="107"/>
      <c r="O60" s="106">
        <v>0.5</v>
      </c>
      <c r="P60" s="107"/>
      <c r="Q60" s="106">
        <v>0</v>
      </c>
      <c r="R60" s="107"/>
      <c r="S60" s="106">
        <v>0</v>
      </c>
      <c r="T60" s="107"/>
      <c r="U60" s="106">
        <v>0</v>
      </c>
      <c r="V60" s="107"/>
      <c r="W60" s="106">
        <v>0</v>
      </c>
      <c r="X60" s="107"/>
      <c r="Y60" s="106">
        <v>0</v>
      </c>
      <c r="Z60" s="107"/>
      <c r="AA60" s="106">
        <v>0</v>
      </c>
      <c r="AB60" s="107"/>
      <c r="AC60" s="106">
        <v>0</v>
      </c>
      <c r="AD60" s="107"/>
      <c r="AE60" s="106">
        <v>0.7</v>
      </c>
      <c r="AF60" s="107"/>
      <c r="AG60" s="106">
        <v>0</v>
      </c>
      <c r="AH60" s="107"/>
      <c r="AI60" s="106">
        <v>0</v>
      </c>
      <c r="AJ60" s="107"/>
      <c r="AK60" s="171"/>
      <c r="AL60" s="122"/>
      <c r="AM60" s="171"/>
      <c r="AN60" s="122"/>
      <c r="AO60" s="171"/>
      <c r="AP60" s="122"/>
      <c r="AQ60" s="171"/>
      <c r="AR60" s="122"/>
      <c r="AS60" s="171"/>
      <c r="AT60" s="122"/>
      <c r="AU60" s="171"/>
      <c r="AV60" s="122"/>
      <c r="AW60" s="171"/>
      <c r="AX60" s="122"/>
      <c r="AY60" s="171"/>
      <c r="AZ60" s="122"/>
      <c r="BA60" s="171"/>
      <c r="BB60" s="122"/>
      <c r="BC60" s="171"/>
      <c r="BD60" s="122"/>
      <c r="BE60" s="171"/>
      <c r="BF60" s="122"/>
      <c r="BG60" s="171"/>
      <c r="BH60" s="122"/>
      <c r="BI60" s="171"/>
      <c r="BJ60" s="122"/>
      <c r="BK60" s="171"/>
      <c r="BL60" s="122"/>
      <c r="BM60" s="171"/>
      <c r="BN60" s="122"/>
      <c r="BO60" s="171"/>
      <c r="BP60" s="122"/>
      <c r="BQ60" s="171"/>
      <c r="BR60" s="122"/>
      <c r="BS60" s="171"/>
      <c r="BT60" s="122"/>
      <c r="BU60" s="171"/>
      <c r="BV60" s="122"/>
      <c r="BW60" s="171"/>
      <c r="BX60" s="122"/>
      <c r="BY60" s="171"/>
      <c r="BZ60" s="122"/>
      <c r="CA60" s="171"/>
      <c r="CB60" s="122"/>
      <c r="CC60" s="171"/>
      <c r="CD60" s="122"/>
      <c r="CE60" s="171"/>
      <c r="CF60" s="122"/>
      <c r="CG60" s="3"/>
      <c r="CH60" s="3"/>
      <c r="CI60" s="3"/>
      <c r="CJ60" s="3"/>
      <c r="CK60" s="3"/>
      <c r="CL60" s="3"/>
    </row>
    <row r="61" spans="1:90" ht="14.1" customHeight="1">
      <c r="B61" s="16">
        <v>200053</v>
      </c>
      <c r="C61" s="16"/>
      <c r="D61" s="176" t="s">
        <v>83</v>
      </c>
      <c r="E61" s="177"/>
      <c r="F61" s="115">
        <v>2</v>
      </c>
      <c r="G61" s="29" t="s">
        <v>82</v>
      </c>
      <c r="H61" s="116">
        <f t="shared" si="7"/>
        <v>0</v>
      </c>
      <c r="I61" s="117"/>
      <c r="J61" s="118">
        <f t="shared" si="8"/>
        <v>0</v>
      </c>
      <c r="K61" s="119">
        <f t="shared" si="129"/>
        <v>0</v>
      </c>
      <c r="L61" s="111">
        <f t="shared" si="0"/>
        <v>12</v>
      </c>
      <c r="M61" s="116">
        <v>0</v>
      </c>
      <c r="N61" s="117"/>
      <c r="O61" s="116">
        <v>0</v>
      </c>
      <c r="P61" s="117"/>
      <c r="Q61" s="116">
        <v>0</v>
      </c>
      <c r="R61" s="117"/>
      <c r="S61" s="116">
        <v>0</v>
      </c>
      <c r="T61" s="117"/>
      <c r="U61" s="116">
        <v>0</v>
      </c>
      <c r="V61" s="117"/>
      <c r="W61" s="116">
        <v>0</v>
      </c>
      <c r="X61" s="117"/>
      <c r="Y61" s="116">
        <v>0</v>
      </c>
      <c r="Z61" s="117"/>
      <c r="AA61" s="116">
        <v>0</v>
      </c>
      <c r="AB61" s="117"/>
      <c r="AC61" s="116">
        <v>0</v>
      </c>
      <c r="AD61" s="117"/>
      <c r="AE61" s="116">
        <v>0</v>
      </c>
      <c r="AF61" s="117"/>
      <c r="AG61" s="116">
        <v>0</v>
      </c>
      <c r="AH61" s="117"/>
      <c r="AI61" s="116">
        <v>0</v>
      </c>
      <c r="AJ61" s="117"/>
      <c r="AK61" s="172"/>
      <c r="AL61" s="122"/>
      <c r="AM61" s="172"/>
      <c r="AN61" s="122"/>
      <c r="AO61" s="172"/>
      <c r="AP61" s="122"/>
      <c r="AQ61" s="172"/>
      <c r="AR61" s="122"/>
      <c r="AS61" s="172"/>
      <c r="AT61" s="122"/>
      <c r="AU61" s="172"/>
      <c r="AV61" s="122"/>
      <c r="AW61" s="172"/>
      <c r="AX61" s="122"/>
      <c r="AY61" s="172"/>
      <c r="AZ61" s="122"/>
      <c r="BA61" s="172"/>
      <c r="BB61" s="122"/>
      <c r="BC61" s="172"/>
      <c r="BD61" s="122"/>
      <c r="BE61" s="172"/>
      <c r="BF61" s="122"/>
      <c r="BG61" s="172"/>
      <c r="BH61" s="122"/>
      <c r="BI61" s="172"/>
      <c r="BJ61" s="122"/>
      <c r="BK61" s="172"/>
      <c r="BL61" s="122"/>
      <c r="BM61" s="172"/>
      <c r="BN61" s="122"/>
      <c r="BO61" s="172"/>
      <c r="BP61" s="122"/>
      <c r="BQ61" s="172"/>
      <c r="BR61" s="122"/>
      <c r="BS61" s="172"/>
      <c r="BT61" s="122"/>
      <c r="BU61" s="172"/>
      <c r="BV61" s="122"/>
      <c r="BW61" s="172"/>
      <c r="BX61" s="122"/>
      <c r="BY61" s="172"/>
      <c r="BZ61" s="122"/>
      <c r="CA61" s="172"/>
      <c r="CB61" s="122"/>
      <c r="CC61" s="172"/>
      <c r="CD61" s="122"/>
      <c r="CE61" s="172"/>
      <c r="CF61" s="122"/>
      <c r="CG61" s="3"/>
      <c r="CH61" s="3"/>
      <c r="CI61" s="3"/>
      <c r="CJ61" s="3"/>
      <c r="CK61" s="3"/>
      <c r="CL61" s="3"/>
    </row>
    <row r="62" spans="1:90">
      <c r="M62" s="110" t="s">
        <v>50</v>
      </c>
      <c r="O62" s="110" t="s">
        <v>50</v>
      </c>
      <c r="Q62" s="110" t="s">
        <v>50</v>
      </c>
      <c r="S62" s="110" t="s">
        <v>50</v>
      </c>
      <c r="U62" s="110" t="s">
        <v>50</v>
      </c>
      <c r="W62" s="110" t="s">
        <v>50</v>
      </c>
      <c r="Y62" s="110" t="s">
        <v>50</v>
      </c>
      <c r="AA62" s="110" t="s">
        <v>50</v>
      </c>
      <c r="AC62" s="110" t="s">
        <v>50</v>
      </c>
      <c r="AE62" s="110" t="s">
        <v>50</v>
      </c>
      <c r="AG62" s="110" t="s">
        <v>50</v>
      </c>
      <c r="AI62" s="110" t="s">
        <v>50</v>
      </c>
    </row>
  </sheetData>
  <dataConsolidate/>
  <mergeCells count="317">
    <mergeCell ref="AI10:AJ10"/>
    <mergeCell ref="Y10:Z10"/>
    <mergeCell ref="AA10:AB10"/>
    <mergeCell ref="AC10:AD10"/>
    <mergeCell ref="AE10:AF10"/>
    <mergeCell ref="AG10:AH10"/>
    <mergeCell ref="AI8:AJ8"/>
    <mergeCell ref="Y9:Z9"/>
    <mergeCell ref="AA9:AB9"/>
    <mergeCell ref="AC9:AD9"/>
    <mergeCell ref="AE9:AF9"/>
    <mergeCell ref="AG9:AH9"/>
    <mergeCell ref="AI9:AJ9"/>
    <mergeCell ref="Y8:Z8"/>
    <mergeCell ref="AA8:AB8"/>
    <mergeCell ref="AC8:AD8"/>
    <mergeCell ref="AE8:AF8"/>
    <mergeCell ref="AG8:AH8"/>
    <mergeCell ref="AI6:AJ6"/>
    <mergeCell ref="Y7:Z7"/>
    <mergeCell ref="AA7:AB7"/>
    <mergeCell ref="AC7:AD7"/>
    <mergeCell ref="AE7:AF7"/>
    <mergeCell ref="AG7:AH7"/>
    <mergeCell ref="AI7:AJ7"/>
    <mergeCell ref="Y6:Z6"/>
    <mergeCell ref="AA6:AB6"/>
    <mergeCell ref="AC6:AD6"/>
    <mergeCell ref="AE6:AF6"/>
    <mergeCell ref="AG6:AH6"/>
    <mergeCell ref="AI4:AJ4"/>
    <mergeCell ref="Y5:Z5"/>
    <mergeCell ref="AA5:AB5"/>
    <mergeCell ref="AC5:AD5"/>
    <mergeCell ref="AE5:AF5"/>
    <mergeCell ref="AG5:AH5"/>
    <mergeCell ref="AI5:AJ5"/>
    <mergeCell ref="Y4:Z4"/>
    <mergeCell ref="AA4:AB4"/>
    <mergeCell ref="AC4:AD4"/>
    <mergeCell ref="AE4:AF4"/>
    <mergeCell ref="AG4:AH4"/>
    <mergeCell ref="BW9:BX9"/>
    <mergeCell ref="BY9:BZ9"/>
    <mergeCell ref="CA9:CB9"/>
    <mergeCell ref="CC9:CD9"/>
    <mergeCell ref="CE9:CF9"/>
    <mergeCell ref="BW8:BX8"/>
    <mergeCell ref="BY8:BZ8"/>
    <mergeCell ref="CA8:CB8"/>
    <mergeCell ref="CC8:CD8"/>
    <mergeCell ref="CE8:CF8"/>
    <mergeCell ref="BW10:BX10"/>
    <mergeCell ref="BY10:BZ10"/>
    <mergeCell ref="CA10:CB10"/>
    <mergeCell ref="CC10:CD10"/>
    <mergeCell ref="CE10:CF10"/>
    <mergeCell ref="BW7:BX7"/>
    <mergeCell ref="BY7:BZ7"/>
    <mergeCell ref="CA7:CB7"/>
    <mergeCell ref="CC7:CD7"/>
    <mergeCell ref="CE7:CF7"/>
    <mergeCell ref="BW6:BX6"/>
    <mergeCell ref="BY6:BZ6"/>
    <mergeCell ref="CA6:CB6"/>
    <mergeCell ref="CC6:CD6"/>
    <mergeCell ref="CE6:CF6"/>
    <mergeCell ref="BW5:BX5"/>
    <mergeCell ref="BY5:BZ5"/>
    <mergeCell ref="CA5:CB5"/>
    <mergeCell ref="CC5:CD5"/>
    <mergeCell ref="CE5:CF5"/>
    <mergeCell ref="BW4:BX4"/>
    <mergeCell ref="BY4:BZ4"/>
    <mergeCell ref="CA4:CB4"/>
    <mergeCell ref="CC4:CD4"/>
    <mergeCell ref="CE4:CF4"/>
    <mergeCell ref="BM10:BN10"/>
    <mergeCell ref="BO10:BP10"/>
    <mergeCell ref="BQ10:BR10"/>
    <mergeCell ref="BS10:BT10"/>
    <mergeCell ref="BU4:BV4"/>
    <mergeCell ref="BU5:BV5"/>
    <mergeCell ref="BU6:BV6"/>
    <mergeCell ref="BU7:BV7"/>
    <mergeCell ref="BU10:BV10"/>
    <mergeCell ref="BU8:BV8"/>
    <mergeCell ref="BU9:BV9"/>
    <mergeCell ref="BM8:BN8"/>
    <mergeCell ref="BO8:BP8"/>
    <mergeCell ref="BQ8:BR8"/>
    <mergeCell ref="BS8:BT8"/>
    <mergeCell ref="BI9:BJ9"/>
    <mergeCell ref="BK9:BL9"/>
    <mergeCell ref="BM9:BN9"/>
    <mergeCell ref="BO9:BP9"/>
    <mergeCell ref="BQ9:BR9"/>
    <mergeCell ref="BS9:BT9"/>
    <mergeCell ref="BM6:BN6"/>
    <mergeCell ref="BO6:BP6"/>
    <mergeCell ref="BQ6:BR6"/>
    <mergeCell ref="BS6:BT6"/>
    <mergeCell ref="BI7:BJ7"/>
    <mergeCell ref="BK7:BL7"/>
    <mergeCell ref="BM7:BN7"/>
    <mergeCell ref="BO7:BP7"/>
    <mergeCell ref="BQ7:BR7"/>
    <mergeCell ref="BS7:BT7"/>
    <mergeCell ref="BM4:BN4"/>
    <mergeCell ref="BO4:BP4"/>
    <mergeCell ref="BQ4:BR4"/>
    <mergeCell ref="BS4:BT4"/>
    <mergeCell ref="BI5:BJ5"/>
    <mergeCell ref="BK5:BL5"/>
    <mergeCell ref="BM5:BN5"/>
    <mergeCell ref="BO5:BP5"/>
    <mergeCell ref="BQ5:BR5"/>
    <mergeCell ref="BS5:BT5"/>
    <mergeCell ref="BC10:BD10"/>
    <mergeCell ref="BE10:BF10"/>
    <mergeCell ref="BG10:BH10"/>
    <mergeCell ref="BI4:BJ4"/>
    <mergeCell ref="BK4:BL4"/>
    <mergeCell ref="BI6:BJ6"/>
    <mergeCell ref="BK6:BL6"/>
    <mergeCell ref="BI8:BJ8"/>
    <mergeCell ref="BK8:BL8"/>
    <mergeCell ref="BI10:BJ10"/>
    <mergeCell ref="BK10:BL10"/>
    <mergeCell ref="BG8:BH8"/>
    <mergeCell ref="AW9:AX9"/>
    <mergeCell ref="AY9:AZ9"/>
    <mergeCell ref="BA9:BB9"/>
    <mergeCell ref="BC9:BD9"/>
    <mergeCell ref="BE9:BF9"/>
    <mergeCell ref="BG9:BH9"/>
    <mergeCell ref="BG6:BH6"/>
    <mergeCell ref="AW7:AX7"/>
    <mergeCell ref="AY7:AZ7"/>
    <mergeCell ref="BA7:BB7"/>
    <mergeCell ref="BC7:BD7"/>
    <mergeCell ref="BE7:BF7"/>
    <mergeCell ref="BG7:BH7"/>
    <mergeCell ref="BG4:BH4"/>
    <mergeCell ref="AW5:AX5"/>
    <mergeCell ref="AY5:AZ5"/>
    <mergeCell ref="BA5:BB5"/>
    <mergeCell ref="BC5:BD5"/>
    <mergeCell ref="BE5:BF5"/>
    <mergeCell ref="BG5:BH5"/>
    <mergeCell ref="AQ8:AR8"/>
    <mergeCell ref="AS8:AT8"/>
    <mergeCell ref="AU8:AV8"/>
    <mergeCell ref="BC4:BD4"/>
    <mergeCell ref="BE4:BF4"/>
    <mergeCell ref="BC6:BD6"/>
    <mergeCell ref="BE6:BF6"/>
    <mergeCell ref="BC8:BD8"/>
    <mergeCell ref="BE8:BF8"/>
    <mergeCell ref="AU10:AV10"/>
    <mergeCell ref="AW4:AX4"/>
    <mergeCell ref="AY4:AZ4"/>
    <mergeCell ref="BA4:BB4"/>
    <mergeCell ref="AW6:AX6"/>
    <mergeCell ref="AY6:AZ6"/>
    <mergeCell ref="BA6:BB6"/>
    <mergeCell ref="AW8:AX8"/>
    <mergeCell ref="AY8:AZ8"/>
    <mergeCell ref="BA8:BB8"/>
    <mergeCell ref="AW10:AX10"/>
    <mergeCell ref="AY10:AZ10"/>
    <mergeCell ref="BA10:BB10"/>
    <mergeCell ref="AK10:AL10"/>
    <mergeCell ref="AM10:AN10"/>
    <mergeCell ref="AO10:AP10"/>
    <mergeCell ref="AQ10:AR10"/>
    <mergeCell ref="AS10:AT10"/>
    <mergeCell ref="AU9:AV9"/>
    <mergeCell ref="AK6:AL6"/>
    <mergeCell ref="AM6:AN6"/>
    <mergeCell ref="AO6:AP6"/>
    <mergeCell ref="AQ6:AR6"/>
    <mergeCell ref="AS6:AT6"/>
    <mergeCell ref="AU6:AV6"/>
    <mergeCell ref="AK7:AL7"/>
    <mergeCell ref="AM7:AN7"/>
    <mergeCell ref="AO7:AP7"/>
    <mergeCell ref="AQ7:AR7"/>
    <mergeCell ref="AS7:AT7"/>
    <mergeCell ref="AU7:AV7"/>
    <mergeCell ref="AK8:AL8"/>
    <mergeCell ref="AM8:AN8"/>
    <mergeCell ref="AO8:AP8"/>
    <mergeCell ref="AK9:AL9"/>
    <mergeCell ref="AM9:AN9"/>
    <mergeCell ref="AO9:AP9"/>
    <mergeCell ref="AQ9:AR9"/>
    <mergeCell ref="AS9:AT9"/>
    <mergeCell ref="AU4:AV4"/>
    <mergeCell ref="AK5:AL5"/>
    <mergeCell ref="AM5:AN5"/>
    <mergeCell ref="AO5:AP5"/>
    <mergeCell ref="AQ5:AR5"/>
    <mergeCell ref="AS5:AT5"/>
    <mergeCell ref="AU5:AV5"/>
    <mergeCell ref="AK4:AL4"/>
    <mergeCell ref="AM4:AN4"/>
    <mergeCell ref="AO4:AP4"/>
    <mergeCell ref="AQ4:AR4"/>
    <mergeCell ref="AS4:AT4"/>
    <mergeCell ref="W5:X5"/>
    <mergeCell ref="W4:X4"/>
    <mergeCell ref="D4:E4"/>
    <mergeCell ref="M4:N4"/>
    <mergeCell ref="O4:P4"/>
    <mergeCell ref="M5:N5"/>
    <mergeCell ref="O5:P5"/>
    <mergeCell ref="Q5:R5"/>
    <mergeCell ref="S5:T5"/>
    <mergeCell ref="U5:V5"/>
    <mergeCell ref="Q4:R4"/>
    <mergeCell ref="S4:T4"/>
    <mergeCell ref="U4:V4"/>
    <mergeCell ref="D7:E7"/>
    <mergeCell ref="M7:N7"/>
    <mergeCell ref="O7:P7"/>
    <mergeCell ref="Q7:R7"/>
    <mergeCell ref="S7:T7"/>
    <mergeCell ref="U7:V7"/>
    <mergeCell ref="D6:E6"/>
    <mergeCell ref="M6:N6"/>
    <mergeCell ref="O6:P6"/>
    <mergeCell ref="Q6:R6"/>
    <mergeCell ref="D5:E5"/>
    <mergeCell ref="F5:G5"/>
    <mergeCell ref="H5:I5"/>
    <mergeCell ref="U9:V9"/>
    <mergeCell ref="W9:X9"/>
    <mergeCell ref="S6:T6"/>
    <mergeCell ref="U6:V6"/>
    <mergeCell ref="D8:E8"/>
    <mergeCell ref="M8:N8"/>
    <mergeCell ref="O8:P8"/>
    <mergeCell ref="Q8:R8"/>
    <mergeCell ref="S8:T8"/>
    <mergeCell ref="U8:V8"/>
    <mergeCell ref="W8:X8"/>
    <mergeCell ref="W7:X7"/>
    <mergeCell ref="W6:X6"/>
    <mergeCell ref="D9:E9"/>
    <mergeCell ref="M9:N9"/>
    <mergeCell ref="O9:P9"/>
    <mergeCell ref="Q9:R9"/>
    <mergeCell ref="S9:T9"/>
    <mergeCell ref="U10:V10"/>
    <mergeCell ref="W10:X10"/>
    <mergeCell ref="D10:E10"/>
    <mergeCell ref="H10:I10"/>
    <mergeCell ref="M10:N10"/>
    <mergeCell ref="O10:P10"/>
    <mergeCell ref="Q10:R10"/>
    <mergeCell ref="S10:T10"/>
    <mergeCell ref="D19:E19"/>
    <mergeCell ref="D11:E11"/>
    <mergeCell ref="D12:E12"/>
    <mergeCell ref="F12:G12"/>
    <mergeCell ref="D13:E13"/>
    <mergeCell ref="D14:E14"/>
    <mergeCell ref="D15:E15"/>
    <mergeCell ref="D16:E16"/>
    <mergeCell ref="D17:E17"/>
    <mergeCell ref="D18:E18"/>
    <mergeCell ref="D31:E31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43:E43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55:E55"/>
    <mergeCell ref="D44:E44"/>
    <mergeCell ref="D45:E45"/>
    <mergeCell ref="D46:E46"/>
    <mergeCell ref="D47:E47"/>
    <mergeCell ref="D48:E48"/>
    <mergeCell ref="D49:E49"/>
    <mergeCell ref="D50:E50"/>
    <mergeCell ref="D51:E51"/>
    <mergeCell ref="D52:E52"/>
    <mergeCell ref="D53:E53"/>
    <mergeCell ref="D54:E54"/>
    <mergeCell ref="D60:E60"/>
    <mergeCell ref="D61:E61"/>
    <mergeCell ref="D56:E56"/>
    <mergeCell ref="D57:E57"/>
    <mergeCell ref="F57:G57"/>
    <mergeCell ref="D58:E58"/>
    <mergeCell ref="F58:G58"/>
    <mergeCell ref="D59:E59"/>
    <mergeCell ref="F59:G59"/>
  </mergeCells>
  <phoneticPr fontId="3"/>
  <conditionalFormatting sqref="I11:I61 N11:N61 P11:P61 R11:R61 T11:T61 Z11:Z61 AB11:AB61 AD11:AD61 AF11:AF61">
    <cfRule type="cellIs" dxfId="65" priority="107" operator="equal">
      <formula>$I$7</formula>
    </cfRule>
  </conditionalFormatting>
  <conditionalFormatting sqref="V11:V61 AH11:AH61">
    <cfRule type="cellIs" dxfId="64" priority="89" operator="equal">
      <formula>$I$7</formula>
    </cfRule>
  </conditionalFormatting>
  <conditionalFormatting sqref="X11:X61 AJ11:AJ61">
    <cfRule type="cellIs" dxfId="63" priority="87" operator="equal">
      <formula>$I$7</formula>
    </cfRule>
  </conditionalFormatting>
  <conditionalFormatting sqref="Z11:Z61 AB11:AB61 AD11:AD61 AF11:AF61 I11:I61 N11:N61 P11:P61 R11:R61 T11:T61">
    <cfRule type="cellIs" dxfId="62" priority="106" operator="equal">
      <formula>$I$8</formula>
    </cfRule>
  </conditionalFormatting>
  <conditionalFormatting sqref="Z11:Z61">
    <cfRule type="cellIs" dxfId="61" priority="84" operator="equal">
      <formula>$I$7</formula>
    </cfRule>
    <cfRule type="cellIs" dxfId="60" priority="83" operator="equal">
      <formula>$I$8</formula>
    </cfRule>
  </conditionalFormatting>
  <conditionalFormatting sqref="AB11:AB61">
    <cfRule type="cellIs" dxfId="59" priority="82" operator="equal">
      <formula>$I$7</formula>
    </cfRule>
    <cfRule type="cellIs" dxfId="58" priority="81" operator="equal">
      <formula>$I$8</formula>
    </cfRule>
  </conditionalFormatting>
  <conditionalFormatting sqref="AD11:AD61">
    <cfRule type="cellIs" dxfId="57" priority="80" operator="equal">
      <formula>$I$7</formula>
    </cfRule>
    <cfRule type="cellIs" dxfId="56" priority="79" operator="equal">
      <formula>$I$8</formula>
    </cfRule>
  </conditionalFormatting>
  <conditionalFormatting sqref="AF11:AF61">
    <cfRule type="cellIs" dxfId="55" priority="78" operator="equal">
      <formula>$I$7</formula>
    </cfRule>
    <cfRule type="cellIs" dxfId="54" priority="77" operator="equal">
      <formula>$I$8</formula>
    </cfRule>
  </conditionalFormatting>
  <conditionalFormatting sqref="AH11:AH61 V11:V61">
    <cfRule type="cellIs" dxfId="53" priority="88" operator="equal">
      <formula>$I$8</formula>
    </cfRule>
  </conditionalFormatting>
  <conditionalFormatting sqref="AH11:AH61">
    <cfRule type="cellIs" dxfId="52" priority="76" operator="equal">
      <formula>$I$7</formula>
    </cfRule>
    <cfRule type="cellIs" dxfId="51" priority="75" operator="equal">
      <formula>$I$8</formula>
    </cfRule>
  </conditionalFormatting>
  <conditionalFormatting sqref="AJ11:AJ61 X11:X61">
    <cfRule type="cellIs" dxfId="50" priority="86" operator="equal">
      <formula>$I$8</formula>
    </cfRule>
  </conditionalFormatting>
  <conditionalFormatting sqref="AJ11:AJ61">
    <cfRule type="cellIs" dxfId="49" priority="74" operator="equal">
      <formula>$I$7</formula>
    </cfRule>
    <cfRule type="cellIs" dxfId="48" priority="73" operator="equal">
      <formula>$I$8</formula>
    </cfRule>
  </conditionalFormatting>
  <conditionalFormatting sqref="AL11:AL61">
    <cfRule type="cellIs" dxfId="47" priority="48" operator="equal">
      <formula>$I$7</formula>
    </cfRule>
    <cfRule type="cellIs" dxfId="46" priority="47" operator="equal">
      <formula>$I$8</formula>
    </cfRule>
  </conditionalFormatting>
  <conditionalFormatting sqref="AN11:AN61">
    <cfRule type="cellIs" dxfId="45" priority="46" operator="equal">
      <formula>$I$7</formula>
    </cfRule>
    <cfRule type="cellIs" dxfId="44" priority="45" operator="equal">
      <formula>$I$8</formula>
    </cfRule>
  </conditionalFormatting>
  <conditionalFormatting sqref="AP11:AP61">
    <cfRule type="cellIs" dxfId="43" priority="44" operator="equal">
      <formula>$I$7</formula>
    </cfRule>
    <cfRule type="cellIs" dxfId="42" priority="43" operator="equal">
      <formula>$I$8</formula>
    </cfRule>
  </conditionalFormatting>
  <conditionalFormatting sqref="AR11:AR61">
    <cfRule type="cellIs" dxfId="41" priority="41" operator="equal">
      <formula>$I$8</formula>
    </cfRule>
    <cfRule type="cellIs" dxfId="40" priority="42" operator="equal">
      <formula>$I$7</formula>
    </cfRule>
  </conditionalFormatting>
  <conditionalFormatting sqref="AT11:AT61">
    <cfRule type="cellIs" dxfId="39" priority="40" operator="equal">
      <formula>$I$7</formula>
    </cfRule>
    <cfRule type="cellIs" dxfId="38" priority="39" operator="equal">
      <formula>$I$8</formula>
    </cfRule>
  </conditionalFormatting>
  <conditionalFormatting sqref="AV11:AV61">
    <cfRule type="cellIs" dxfId="37" priority="38" operator="equal">
      <formula>$I$7</formula>
    </cfRule>
    <cfRule type="cellIs" dxfId="36" priority="37" operator="equal">
      <formula>$I$8</formula>
    </cfRule>
  </conditionalFormatting>
  <conditionalFormatting sqref="AX11:AX61">
    <cfRule type="cellIs" dxfId="35" priority="36" operator="equal">
      <formula>$I$7</formula>
    </cfRule>
    <cfRule type="cellIs" dxfId="34" priority="35" operator="equal">
      <formula>$I$8</formula>
    </cfRule>
  </conditionalFormatting>
  <conditionalFormatting sqref="AZ11:AZ61">
    <cfRule type="cellIs" dxfId="33" priority="33" operator="equal">
      <formula>$I$8</formula>
    </cfRule>
    <cfRule type="cellIs" dxfId="32" priority="34" operator="equal">
      <formula>$I$7</formula>
    </cfRule>
  </conditionalFormatting>
  <conditionalFormatting sqref="BB11:BB61">
    <cfRule type="cellIs" dxfId="31" priority="32" operator="equal">
      <formula>$I$7</formula>
    </cfRule>
    <cfRule type="cellIs" dxfId="30" priority="31" operator="equal">
      <formula>$I$8</formula>
    </cfRule>
  </conditionalFormatting>
  <conditionalFormatting sqref="BD11:BD61">
    <cfRule type="cellIs" dxfId="29" priority="30" operator="equal">
      <formula>$I$7</formula>
    </cfRule>
    <cfRule type="cellIs" dxfId="28" priority="29" operator="equal">
      <formula>$I$8</formula>
    </cfRule>
  </conditionalFormatting>
  <conditionalFormatting sqref="BF11:BF61">
    <cfRule type="cellIs" dxfId="27" priority="28" operator="equal">
      <formula>$I$7</formula>
    </cfRule>
    <cfRule type="cellIs" dxfId="26" priority="27" operator="equal">
      <formula>$I$8</formula>
    </cfRule>
  </conditionalFormatting>
  <conditionalFormatting sqref="BH11:BH61">
    <cfRule type="cellIs" dxfId="25" priority="25" operator="equal">
      <formula>$I$8</formula>
    </cfRule>
    <cfRule type="cellIs" dxfId="24" priority="26" operator="equal">
      <formula>$I$7</formula>
    </cfRule>
  </conditionalFormatting>
  <conditionalFormatting sqref="BJ11:BJ61">
    <cfRule type="cellIs" dxfId="23" priority="24" operator="equal">
      <formula>$I$7</formula>
    </cfRule>
    <cfRule type="cellIs" dxfId="22" priority="23" operator="equal">
      <formula>$I$8</formula>
    </cfRule>
  </conditionalFormatting>
  <conditionalFormatting sqref="BL11:BL61">
    <cfRule type="cellIs" dxfId="21" priority="22" operator="equal">
      <formula>$I$7</formula>
    </cfRule>
    <cfRule type="cellIs" dxfId="20" priority="21" operator="equal">
      <formula>$I$8</formula>
    </cfRule>
  </conditionalFormatting>
  <conditionalFormatting sqref="BN11:BN61">
    <cfRule type="cellIs" dxfId="19" priority="20" operator="equal">
      <formula>$I$7</formula>
    </cfRule>
    <cfRule type="cellIs" dxfId="18" priority="19" operator="equal">
      <formula>$I$8</formula>
    </cfRule>
  </conditionalFormatting>
  <conditionalFormatting sqref="BP11:BP61">
    <cfRule type="cellIs" dxfId="17" priority="18" operator="equal">
      <formula>$I$7</formula>
    </cfRule>
    <cfRule type="cellIs" dxfId="16" priority="17" operator="equal">
      <formula>$I$8</formula>
    </cfRule>
  </conditionalFormatting>
  <conditionalFormatting sqref="BR11:BR61">
    <cfRule type="cellIs" dxfId="15" priority="16" operator="equal">
      <formula>$I$7</formula>
    </cfRule>
    <cfRule type="cellIs" dxfId="14" priority="15" operator="equal">
      <formula>$I$8</formula>
    </cfRule>
  </conditionalFormatting>
  <conditionalFormatting sqref="BT11:BT61">
    <cfRule type="cellIs" dxfId="13" priority="14" operator="equal">
      <formula>$I$7</formula>
    </cfRule>
    <cfRule type="cellIs" dxfId="12" priority="13" operator="equal">
      <formula>$I$8</formula>
    </cfRule>
  </conditionalFormatting>
  <conditionalFormatting sqref="BV11:BV61">
    <cfRule type="cellIs" dxfId="11" priority="12" operator="equal">
      <formula>$I$7</formula>
    </cfRule>
    <cfRule type="cellIs" dxfId="10" priority="11" operator="equal">
      <formula>$I$8</formula>
    </cfRule>
  </conditionalFormatting>
  <conditionalFormatting sqref="BX11:BX61">
    <cfRule type="cellIs" dxfId="9" priority="10" operator="equal">
      <formula>$I$7</formula>
    </cfRule>
    <cfRule type="cellIs" dxfId="8" priority="9" operator="equal">
      <formula>$I$8</formula>
    </cfRule>
  </conditionalFormatting>
  <conditionalFormatting sqref="BZ11:BZ61">
    <cfRule type="cellIs" dxfId="7" priority="8" operator="equal">
      <formula>$I$7</formula>
    </cfRule>
    <cfRule type="cellIs" dxfId="6" priority="7" operator="equal">
      <formula>$I$8</formula>
    </cfRule>
  </conditionalFormatting>
  <conditionalFormatting sqref="CB11:CB61">
    <cfRule type="cellIs" dxfId="5" priority="6" operator="equal">
      <formula>$I$7</formula>
    </cfRule>
    <cfRule type="cellIs" dxfId="4" priority="5" operator="equal">
      <formula>$I$8</formula>
    </cfRule>
  </conditionalFormatting>
  <conditionalFormatting sqref="CD11:CD61">
    <cfRule type="cellIs" dxfId="3" priority="4" operator="equal">
      <formula>$I$7</formula>
    </cfRule>
    <cfRule type="cellIs" dxfId="2" priority="3" operator="equal">
      <formula>$I$8</formula>
    </cfRule>
  </conditionalFormatting>
  <conditionalFormatting sqref="CF11:CF61">
    <cfRule type="cellIs" dxfId="1" priority="1" operator="equal">
      <formula>$I$8</formula>
    </cfRule>
    <cfRule type="cellIs" dxfId="0" priority="2" operator="equal">
      <formula>$I$7</formula>
    </cfRule>
  </conditionalFormatting>
  <pageMargins left="0.78740157480314965" right="0" top="0.39370078740157483" bottom="0" header="0" footer="0"/>
  <pageSetup paperSize="8" scale="93" orientation="landscape" r:id="rId1"/>
  <headerFooter alignWithMargins="0"/>
  <colBreaks count="1" manualBreakCount="1">
    <brk id="24" max="1638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CFFDF-34A3-4DF4-8A90-EA3977B30BCB}">
  <sheetPr>
    <tabColor rgb="FFFFFF66"/>
  </sheetPr>
  <dimension ref="A1:CL62"/>
  <sheetViews>
    <sheetView showGridLines="0" view="pageBreakPreview" zoomScaleNormal="100" zoomScaleSheetLayoutView="100" workbookViewId="0">
      <pane xSplit="12" ySplit="10" topLeftCell="M11" activePane="bottomRight" state="frozen"/>
      <selection activeCell="Q24" sqref="Q24"/>
      <selection pane="topRight" activeCell="Q24" sqref="Q24"/>
      <selection pane="bottomLeft" activeCell="Q24" sqref="Q24"/>
      <selection pane="bottomRight" activeCell="M6" sqref="M6:N6"/>
    </sheetView>
  </sheetViews>
  <sheetFormatPr defaultColWidth="1.625" defaultRowHeight="13.5"/>
  <cols>
    <col min="1" max="1" width="2.75" style="110" customWidth="1"/>
    <col min="2" max="2" width="6" style="112" bestFit="1" customWidth="1"/>
    <col min="3" max="3" width="6" style="112" customWidth="1"/>
    <col min="4" max="4" width="10.625" style="110" customWidth="1"/>
    <col min="5" max="5" width="22.625" style="110" customWidth="1"/>
    <col min="6" max="7" width="8.625" style="110" customWidth="1"/>
    <col min="8" max="8" width="14.625" style="110" customWidth="1"/>
    <col min="9" max="9" width="2.125" style="113" customWidth="1"/>
    <col min="10" max="11" width="14.625" style="110" customWidth="1"/>
    <col min="12" max="12" width="8.625" style="110" customWidth="1"/>
    <col min="13" max="13" width="16.625" style="110" customWidth="1"/>
    <col min="14" max="14" width="2.125" style="110" customWidth="1"/>
    <col min="15" max="15" width="16.625" style="110" customWidth="1"/>
    <col min="16" max="16" width="2.125" style="110" customWidth="1"/>
    <col min="17" max="17" width="16.625" style="110" customWidth="1"/>
    <col min="18" max="18" width="2.125" style="110" customWidth="1"/>
    <col min="19" max="19" width="16.625" style="110" customWidth="1"/>
    <col min="20" max="20" width="2.125" style="110" customWidth="1"/>
    <col min="21" max="21" width="16.625" style="110" customWidth="1"/>
    <col min="22" max="22" width="2.125" style="110" customWidth="1"/>
    <col min="23" max="23" width="16.625" style="110" customWidth="1"/>
    <col min="24" max="24" width="2.125" style="110" customWidth="1"/>
    <col min="25" max="25" width="16.625" style="110" customWidth="1"/>
    <col min="26" max="26" width="2.125" style="110" customWidth="1"/>
    <col min="27" max="27" width="16.625" style="110" customWidth="1"/>
    <col min="28" max="28" width="2.125" style="110" customWidth="1"/>
    <col min="29" max="29" width="16.625" style="110" customWidth="1"/>
    <col min="30" max="30" width="2.125" style="110" customWidth="1"/>
    <col min="31" max="31" width="16.625" style="110" customWidth="1"/>
    <col min="32" max="32" width="2.125" style="110" customWidth="1"/>
    <col min="33" max="33" width="16.625" style="110" customWidth="1"/>
    <col min="34" max="34" width="2.125" style="110" customWidth="1"/>
    <col min="35" max="35" width="16.625" style="110" customWidth="1"/>
    <col min="36" max="36" width="2.125" style="110" customWidth="1"/>
    <col min="37" max="37" width="16.625" style="110" customWidth="1"/>
    <col min="38" max="38" width="1.625" style="110" customWidth="1"/>
    <col min="39" max="39" width="16.625" style="110" customWidth="1"/>
    <col min="40" max="40" width="1.625" style="110" customWidth="1"/>
    <col min="41" max="41" width="16.625" style="110" customWidth="1"/>
    <col min="42" max="42" width="1.625" style="110" customWidth="1"/>
    <col min="43" max="43" width="16.625" style="110" customWidth="1"/>
    <col min="44" max="44" width="1.625" style="110" customWidth="1"/>
    <col min="45" max="45" width="16.625" style="110" customWidth="1"/>
    <col min="46" max="46" width="1.625" style="110" customWidth="1"/>
    <col min="47" max="47" width="16.625" style="110" customWidth="1"/>
    <col min="48" max="48" width="1.625" style="110" customWidth="1"/>
    <col min="49" max="49" width="16.625" style="110" customWidth="1"/>
    <col min="50" max="50" width="1.625" style="110" customWidth="1"/>
    <col min="51" max="51" width="16.625" style="110" customWidth="1"/>
    <col min="52" max="52" width="1.625" style="110" customWidth="1"/>
    <col min="53" max="53" width="16.625" style="110" customWidth="1"/>
    <col min="54" max="54" width="1.625" style="110" customWidth="1"/>
    <col min="55" max="55" width="16.625" style="110" customWidth="1"/>
    <col min="56" max="56" width="1.625" style="110" customWidth="1"/>
    <col min="57" max="57" width="16.625" style="110" customWidth="1"/>
    <col min="58" max="58" width="1.625" style="110" customWidth="1"/>
    <col min="59" max="59" width="16.625" style="110" customWidth="1"/>
    <col min="60" max="60" width="1.625" style="110" customWidth="1"/>
    <col min="61" max="61" width="16.625" style="110" customWidth="1"/>
    <col min="62" max="62" width="1.625" style="110" customWidth="1"/>
    <col min="63" max="63" width="16.625" style="110" customWidth="1"/>
    <col min="64" max="64" width="1.625" style="110" customWidth="1"/>
    <col min="65" max="65" width="16.625" style="110" customWidth="1"/>
    <col min="66" max="66" width="1.625" style="110" customWidth="1"/>
    <col min="67" max="67" width="16.625" style="110" customWidth="1"/>
    <col min="68" max="68" width="1.625" style="110" customWidth="1"/>
    <col min="69" max="69" width="16.625" style="110" customWidth="1"/>
    <col min="70" max="70" width="1.625" style="110" customWidth="1"/>
    <col min="71" max="71" width="16.625" style="110" customWidth="1"/>
    <col min="72" max="72" width="1.625" style="110" customWidth="1"/>
    <col min="73" max="73" width="16.625" style="110" customWidth="1"/>
    <col min="74" max="74" width="1.625" style="110" customWidth="1"/>
    <col min="75" max="75" width="16.625" style="110" customWidth="1"/>
    <col min="76" max="76" width="1.625" style="110" customWidth="1"/>
    <col min="77" max="77" width="16.625" style="110" customWidth="1"/>
    <col min="78" max="78" width="1.625" style="110" customWidth="1"/>
    <col min="79" max="79" width="16.625" style="110" customWidth="1"/>
    <col min="80" max="80" width="1.625" style="110" customWidth="1"/>
    <col min="81" max="81" width="16.625" style="110" customWidth="1"/>
    <col min="82" max="82" width="1.625" style="110" customWidth="1"/>
    <col min="83" max="83" width="16.625" style="110" customWidth="1"/>
    <col min="84" max="84" width="1.625" style="110" customWidth="1"/>
    <col min="85" max="85" width="16.625" style="110" customWidth="1"/>
    <col min="86" max="86" width="1.625" style="110" customWidth="1"/>
    <col min="87" max="87" width="16.625" style="110" customWidth="1"/>
    <col min="88" max="88" width="1.625" style="110" customWidth="1"/>
    <col min="89" max="89" width="16.625" style="110" customWidth="1"/>
    <col min="90" max="90" width="1.625" style="110" customWidth="1"/>
    <col min="91" max="91" width="17.125" style="3" customWidth="1"/>
    <col min="92" max="92" width="1.625" style="3" customWidth="1"/>
    <col min="93" max="93" width="17.125" style="3" customWidth="1"/>
    <col min="94" max="94" width="1.625" style="3" customWidth="1"/>
    <col min="95" max="95" width="17.125" style="3" customWidth="1"/>
    <col min="96" max="96" width="1.625" style="3" customWidth="1"/>
    <col min="97" max="97" width="17.125" style="3" customWidth="1"/>
    <col min="98" max="98" width="1.625" style="3" customWidth="1"/>
    <col min="99" max="99" width="17.125" style="3" customWidth="1"/>
    <col min="100" max="100" width="1.625" style="3" customWidth="1"/>
    <col min="101" max="101" width="17.125" style="3" customWidth="1"/>
    <col min="102" max="102" width="1.625" style="3" customWidth="1"/>
    <col min="103" max="103" width="17.125" style="3" customWidth="1"/>
    <col min="104" max="104" width="1.625" style="3" customWidth="1"/>
    <col min="105" max="105" width="17.125" style="3" customWidth="1"/>
    <col min="106" max="106" width="1.625" style="3" customWidth="1"/>
    <col min="107" max="107" width="17.125" style="3" customWidth="1"/>
    <col min="108" max="108" width="1.625" style="3" customWidth="1"/>
    <col min="109" max="109" width="17.125" style="3" customWidth="1"/>
    <col min="110" max="110" width="1.625" style="3" customWidth="1"/>
    <col min="111" max="111" width="17.125" style="3" customWidth="1"/>
    <col min="112" max="112" width="1.625" style="3" customWidth="1"/>
    <col min="113" max="113" width="17.125" style="3" customWidth="1"/>
    <col min="114" max="114" width="1.625" style="3" customWidth="1"/>
    <col min="115" max="115" width="17.125" style="3" customWidth="1"/>
    <col min="116" max="116" width="1.625" style="3" customWidth="1"/>
    <col min="117" max="117" width="17.125" style="3" customWidth="1"/>
    <col min="118" max="118" width="1.625" style="3" customWidth="1"/>
    <col min="119" max="119" width="17.125" style="3" customWidth="1"/>
    <col min="120" max="120" width="1.625" style="3" customWidth="1"/>
    <col min="121" max="121" width="17.125" style="3" customWidth="1"/>
    <col min="122" max="122" width="1.625" style="3" customWidth="1"/>
    <col min="123" max="123" width="17.125" style="3" customWidth="1"/>
    <col min="124" max="124" width="1.625" style="3" customWidth="1"/>
    <col min="125" max="125" width="17.125" style="3" customWidth="1"/>
    <col min="126" max="126" width="1.625" style="3" customWidth="1"/>
    <col min="127" max="127" width="17.125" style="3" customWidth="1"/>
    <col min="128" max="128" width="1.625" style="3" customWidth="1"/>
    <col min="129" max="129" width="17.125" style="3" customWidth="1"/>
    <col min="130" max="130" width="1.625" style="3" customWidth="1"/>
    <col min="131" max="131" width="17.125" style="3" customWidth="1"/>
    <col min="132" max="132" width="1.625" style="3" customWidth="1"/>
    <col min="133" max="133" width="17.125" style="3" customWidth="1"/>
    <col min="134" max="134" width="1.625" style="3" customWidth="1"/>
    <col min="135" max="135" width="17.125" style="3" customWidth="1"/>
    <col min="136" max="136" width="1.625" style="3" customWidth="1"/>
    <col min="137" max="137" width="17.125" style="3" customWidth="1"/>
    <col min="138" max="138" width="1.625" style="3" customWidth="1"/>
    <col min="139" max="139" width="17.125" style="3" customWidth="1"/>
    <col min="140" max="140" width="1.625" style="3" customWidth="1"/>
    <col min="141" max="141" width="17.125" style="3" customWidth="1"/>
    <col min="142" max="142" width="1.625" style="3" customWidth="1"/>
    <col min="143" max="143" width="17.125" style="3" customWidth="1"/>
    <col min="144" max="144" width="1.625" style="3" customWidth="1"/>
    <col min="145" max="145" width="17.125" style="3" customWidth="1"/>
    <col min="146" max="146" width="1.625" style="3" customWidth="1"/>
    <col min="147" max="147" width="17.125" style="3" customWidth="1"/>
    <col min="148" max="148" width="1.625" style="3" customWidth="1"/>
    <col min="149" max="149" width="17.125" style="3" customWidth="1"/>
    <col min="150" max="150" width="1.625" style="3" customWidth="1"/>
    <col min="151" max="151" width="17.125" style="3" customWidth="1"/>
    <col min="152" max="152" width="1.625" style="3" customWidth="1"/>
    <col min="153" max="153" width="17.125" style="3" customWidth="1"/>
    <col min="154" max="154" width="1.625" style="3" customWidth="1"/>
    <col min="155" max="155" width="17.125" style="3" customWidth="1"/>
    <col min="156" max="156" width="1.625" style="3" customWidth="1"/>
    <col min="157" max="157" width="17.125" style="3" customWidth="1"/>
    <col min="158" max="158" width="1.625" style="3" customWidth="1"/>
    <col min="159" max="159" width="17.125" style="3" customWidth="1"/>
    <col min="160" max="160" width="1.625" style="3" customWidth="1"/>
    <col min="161" max="161" width="17.125" style="3" customWidth="1"/>
    <col min="162" max="162" width="1.625" style="3" customWidth="1"/>
    <col min="163" max="163" width="17.125" style="3" customWidth="1"/>
    <col min="164" max="164" width="1.625" style="3" customWidth="1"/>
    <col min="165" max="165" width="17.125" style="3" customWidth="1"/>
    <col min="166" max="166" width="1.625" style="3" customWidth="1"/>
    <col min="167" max="167" width="17.125" style="3" customWidth="1"/>
    <col min="168" max="168" width="1.625" style="3" customWidth="1"/>
    <col min="169" max="169" width="17.125" style="3" customWidth="1"/>
    <col min="170" max="170" width="1.625" style="3" customWidth="1"/>
    <col min="171" max="171" width="17.125" style="3" customWidth="1"/>
    <col min="172" max="172" width="1.625" style="3" customWidth="1"/>
    <col min="173" max="173" width="17.125" style="3" customWidth="1"/>
    <col min="174" max="174" width="1.625" style="3" customWidth="1"/>
    <col min="175" max="175" width="17.125" style="3" customWidth="1"/>
    <col min="176" max="176" width="1.625" style="3" customWidth="1"/>
    <col min="177" max="177" width="17.125" style="3" customWidth="1"/>
    <col min="178" max="178" width="1.625" style="3" customWidth="1"/>
    <col min="179" max="179" width="17.125" style="3" customWidth="1"/>
    <col min="180" max="180" width="1.625" style="3" customWidth="1"/>
    <col min="181" max="181" width="17.125" style="3" customWidth="1"/>
    <col min="182" max="182" width="1.625" style="3" customWidth="1"/>
    <col min="183" max="183" width="17.125" style="3" customWidth="1"/>
    <col min="184" max="184" width="1.625" style="3" customWidth="1"/>
    <col min="185" max="185" width="17.125" style="3" customWidth="1"/>
    <col min="186" max="186" width="1.625" style="3" customWidth="1"/>
    <col min="187" max="187" width="17.125" style="3" customWidth="1"/>
    <col min="188" max="188" width="1.625" style="3" customWidth="1"/>
    <col min="189" max="189" width="17.125" style="3" customWidth="1"/>
    <col min="190" max="190" width="1.625" style="3" customWidth="1"/>
    <col min="191" max="191" width="17.125" style="3" customWidth="1"/>
    <col min="192" max="192" width="1.625" style="3" customWidth="1"/>
    <col min="193" max="193" width="17.125" style="3" customWidth="1"/>
    <col min="194" max="194" width="1.625" style="3" customWidth="1"/>
    <col min="195" max="195" width="17.125" style="3" customWidth="1"/>
    <col min="196" max="196" width="1.625" style="3" customWidth="1"/>
    <col min="197" max="197" width="17.125" style="3" customWidth="1"/>
    <col min="198" max="198" width="1.625" style="3" customWidth="1"/>
    <col min="199" max="199" width="17.125" style="3" customWidth="1"/>
    <col min="200" max="200" width="1.625" style="3" customWidth="1"/>
    <col min="201" max="201" width="17.125" style="3" customWidth="1"/>
    <col min="202" max="202" width="1.625" style="3" customWidth="1"/>
    <col min="203" max="203" width="17.125" style="3" customWidth="1"/>
    <col min="204" max="204" width="1.625" style="3" customWidth="1"/>
    <col min="205" max="205" width="17.125" style="3" customWidth="1"/>
    <col min="206" max="206" width="1.625" style="3" customWidth="1"/>
    <col min="207" max="207" width="17.125" style="3" customWidth="1"/>
    <col min="208" max="208" width="1.625" style="3" customWidth="1"/>
    <col min="209" max="209" width="17.125" style="3" customWidth="1"/>
    <col min="210" max="210" width="1.625" style="3" customWidth="1"/>
    <col min="211" max="211" width="17.125" style="3" customWidth="1"/>
    <col min="212" max="212" width="1.625" style="3" customWidth="1"/>
    <col min="213" max="213" width="17.125" style="3" customWidth="1"/>
    <col min="214" max="214" width="1.625" style="3" customWidth="1"/>
    <col min="215" max="215" width="17.125" style="3" customWidth="1"/>
    <col min="216" max="216" width="1.625" style="3" customWidth="1"/>
    <col min="217" max="217" width="17.125" style="3" customWidth="1"/>
    <col min="218" max="218" width="1.625" style="3" customWidth="1"/>
    <col min="219" max="219" width="17.125" style="3" customWidth="1"/>
    <col min="220" max="220" width="1.625" style="3" customWidth="1"/>
    <col min="221" max="221" width="17.125" style="3" customWidth="1"/>
    <col min="222" max="222" width="1.625" style="3" customWidth="1"/>
    <col min="223" max="223" width="17.125" style="3" customWidth="1"/>
    <col min="224" max="224" width="1.625" style="3" customWidth="1"/>
    <col min="225" max="225" width="17.125" style="3" customWidth="1"/>
    <col min="226" max="226" width="1.625" style="3" customWidth="1"/>
    <col min="227" max="227" width="17.125" style="3" customWidth="1"/>
    <col min="228" max="228" width="1.625" style="3" customWidth="1"/>
    <col min="229" max="229" width="17.125" style="3" customWidth="1"/>
    <col min="230" max="230" width="1.625" style="3" customWidth="1"/>
    <col min="231" max="231" width="17.125" style="3" customWidth="1"/>
    <col min="232" max="232" width="1.625" style="3" customWidth="1"/>
    <col min="233" max="233" width="17.125" style="3" customWidth="1"/>
    <col min="234" max="234" width="1.625" style="3" customWidth="1"/>
    <col min="235" max="235" width="17.125" style="3" customWidth="1"/>
    <col min="236" max="236" width="1.625" style="3" customWidth="1"/>
    <col min="237" max="237" width="17.125" style="3" customWidth="1"/>
    <col min="238" max="238" width="1.625" style="3" customWidth="1"/>
    <col min="239" max="239" width="17.125" style="3" customWidth="1"/>
    <col min="240" max="240" width="1.625" style="3" customWidth="1"/>
    <col min="241" max="241" width="17.125" style="3" customWidth="1"/>
    <col min="242" max="242" width="1.625" style="3" customWidth="1"/>
    <col min="243" max="243" width="17.125" style="3" customWidth="1"/>
    <col min="244" max="244" width="1.625" style="3" customWidth="1"/>
    <col min="245" max="245" width="17.125" style="3" customWidth="1"/>
    <col min="246" max="246" width="1.625" style="3" customWidth="1"/>
    <col min="247" max="247" width="17.125" style="3" customWidth="1"/>
    <col min="248" max="248" width="1.625" style="3" customWidth="1"/>
    <col min="249" max="16384" width="1.625" style="3"/>
  </cols>
  <sheetData>
    <row r="1" spans="1:90" ht="9" customHeight="1">
      <c r="A1" s="1"/>
      <c r="B1" s="2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3"/>
      <c r="O1" s="1"/>
      <c r="P1" s="3"/>
      <c r="Q1" s="1"/>
      <c r="R1" s="3"/>
      <c r="S1" s="1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</row>
    <row r="2" spans="1:90" ht="24" customHeight="1">
      <c r="A2" s="1"/>
      <c r="B2" s="2"/>
      <c r="C2" s="2"/>
      <c r="D2" s="4" t="s">
        <v>0</v>
      </c>
      <c r="E2" s="4"/>
      <c r="F2" s="4"/>
      <c r="G2" s="4"/>
      <c r="H2" s="4"/>
      <c r="I2" s="5"/>
      <c r="J2" s="4"/>
      <c r="K2" s="4"/>
      <c r="L2" s="4"/>
      <c r="M2" s="4"/>
      <c r="N2" s="3"/>
      <c r="O2" s="4"/>
      <c r="P2" s="3"/>
      <c r="Q2" s="4"/>
      <c r="R2" s="3"/>
      <c r="S2" s="4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</row>
    <row r="3" spans="1:90" ht="20.100000000000001" customHeight="1">
      <c r="A3" s="1"/>
      <c r="B3" s="2"/>
      <c r="C3" s="2"/>
      <c r="D3" s="6" t="s">
        <v>1</v>
      </c>
      <c r="E3" s="7" t="s">
        <v>2</v>
      </c>
      <c r="F3" s="8"/>
      <c r="G3" s="8"/>
      <c r="H3" s="9"/>
      <c r="I3" s="10"/>
      <c r="J3" s="9"/>
      <c r="K3" s="9"/>
      <c r="L3" s="9"/>
      <c r="M3" s="9"/>
      <c r="N3" s="3"/>
      <c r="O3" s="9"/>
      <c r="P3" s="3"/>
      <c r="Q3" s="9"/>
      <c r="R3" s="3"/>
      <c r="S3" s="9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</row>
    <row r="4" spans="1:90" ht="14.1" customHeight="1">
      <c r="A4" s="1"/>
      <c r="B4" s="2" t="s">
        <v>3</v>
      </c>
      <c r="C4" s="2" t="s">
        <v>4</v>
      </c>
      <c r="D4" s="205" t="s">
        <v>5</v>
      </c>
      <c r="E4" s="206"/>
      <c r="F4" s="11"/>
      <c r="G4" s="12"/>
      <c r="H4" s="13"/>
      <c r="I4" s="14"/>
      <c r="J4" s="11"/>
      <c r="K4" s="11"/>
      <c r="L4" s="15"/>
      <c r="M4" s="207" t="s">
        <v>191</v>
      </c>
      <c r="N4" s="199"/>
      <c r="O4" s="198"/>
      <c r="P4" s="199"/>
      <c r="Q4" s="198"/>
      <c r="R4" s="199"/>
      <c r="S4" s="198"/>
      <c r="T4" s="199"/>
      <c r="U4" s="198"/>
      <c r="V4" s="199"/>
      <c r="W4" s="198"/>
      <c r="X4" s="199"/>
      <c r="Y4" s="197"/>
      <c r="Z4" s="188"/>
      <c r="AA4" s="188"/>
      <c r="AB4" s="188"/>
      <c r="AC4" s="188"/>
      <c r="AD4" s="188"/>
      <c r="AE4" s="188"/>
      <c r="AF4" s="188"/>
      <c r="AG4" s="188"/>
      <c r="AH4" s="188"/>
      <c r="AI4" s="188"/>
      <c r="AJ4" s="188"/>
      <c r="AK4" s="188"/>
      <c r="AL4" s="188"/>
      <c r="AM4" s="188"/>
      <c r="AN4" s="188"/>
      <c r="AO4" s="188"/>
      <c r="AP4" s="188"/>
      <c r="AQ4" s="188"/>
      <c r="AR4" s="188"/>
      <c r="AS4" s="188"/>
      <c r="AT4" s="188"/>
      <c r="AU4" s="188"/>
      <c r="AV4" s="188"/>
      <c r="AW4" s="188"/>
      <c r="AX4" s="188"/>
      <c r="AY4" s="188"/>
      <c r="AZ4" s="188"/>
      <c r="BA4" s="188"/>
      <c r="BB4" s="188"/>
      <c r="BC4" s="188"/>
      <c r="BD4" s="188"/>
      <c r="BE4" s="188"/>
      <c r="BF4" s="188"/>
      <c r="BG4" s="188"/>
      <c r="BH4" s="188"/>
      <c r="BI4" s="188"/>
      <c r="BJ4" s="188"/>
      <c r="BK4" s="188"/>
      <c r="BL4" s="188"/>
      <c r="BM4" s="188"/>
      <c r="BN4" s="188"/>
      <c r="BO4" s="188"/>
      <c r="BP4" s="188"/>
      <c r="BQ4" s="188"/>
      <c r="BR4" s="188"/>
      <c r="BS4" s="188"/>
      <c r="BT4" s="188"/>
      <c r="BU4" s="188"/>
      <c r="BV4" s="188"/>
      <c r="BW4" s="188"/>
      <c r="BX4" s="188"/>
      <c r="BY4" s="188"/>
      <c r="BZ4" s="188"/>
      <c r="CA4" s="188"/>
      <c r="CB4" s="188"/>
      <c r="CC4" s="188"/>
      <c r="CD4" s="188"/>
      <c r="CE4" s="188"/>
      <c r="CF4" s="188"/>
      <c r="CG4" s="3"/>
      <c r="CH4" s="3"/>
      <c r="CI4" s="3"/>
      <c r="CJ4" s="3"/>
      <c r="CK4" s="3"/>
      <c r="CL4" s="3"/>
    </row>
    <row r="5" spans="1:90" ht="14.1" customHeight="1">
      <c r="A5" s="1"/>
      <c r="B5" s="16">
        <v>3</v>
      </c>
      <c r="C5" s="16">
        <v>1</v>
      </c>
      <c r="D5" s="194" t="s">
        <v>7</v>
      </c>
      <c r="E5" s="195"/>
      <c r="F5" s="180" t="s">
        <v>8</v>
      </c>
      <c r="G5" s="181"/>
      <c r="H5" s="202" t="s">
        <v>9</v>
      </c>
      <c r="I5" s="181"/>
      <c r="J5" s="19" t="s">
        <v>10</v>
      </c>
      <c r="K5" s="19" t="s">
        <v>11</v>
      </c>
      <c r="L5" s="21" t="s">
        <v>12</v>
      </c>
      <c r="M5" s="203" t="s">
        <v>13</v>
      </c>
      <c r="N5" s="204"/>
      <c r="O5" s="203"/>
      <c r="P5" s="204"/>
      <c r="Q5" s="203"/>
      <c r="R5" s="204"/>
      <c r="S5" s="203"/>
      <c r="T5" s="204"/>
      <c r="U5" s="203"/>
      <c r="V5" s="204"/>
      <c r="W5" s="203"/>
      <c r="X5" s="204"/>
      <c r="Y5" s="200"/>
      <c r="Z5" s="201"/>
      <c r="AA5" s="201"/>
      <c r="AB5" s="201"/>
      <c r="AC5" s="201"/>
      <c r="AD5" s="201"/>
      <c r="AE5" s="201"/>
      <c r="AF5" s="201"/>
      <c r="AG5" s="201"/>
      <c r="AH5" s="201"/>
      <c r="AI5" s="201"/>
      <c r="AJ5" s="201"/>
      <c r="AK5" s="201"/>
      <c r="AL5" s="201"/>
      <c r="AM5" s="201"/>
      <c r="AN5" s="201"/>
      <c r="AO5" s="201"/>
      <c r="AP5" s="201"/>
      <c r="AQ5" s="201"/>
      <c r="AR5" s="201"/>
      <c r="AS5" s="201"/>
      <c r="AT5" s="201"/>
      <c r="AU5" s="201"/>
      <c r="AV5" s="201"/>
      <c r="AW5" s="201"/>
      <c r="AX5" s="201"/>
      <c r="AY5" s="201"/>
      <c r="AZ5" s="201"/>
      <c r="BA5" s="201"/>
      <c r="BB5" s="201"/>
      <c r="BC5" s="201"/>
      <c r="BD5" s="201"/>
      <c r="BE5" s="201"/>
      <c r="BF5" s="201"/>
      <c r="BG5" s="201"/>
      <c r="BH5" s="201"/>
      <c r="BI5" s="201"/>
      <c r="BJ5" s="201"/>
      <c r="BK5" s="201"/>
      <c r="BL5" s="201"/>
      <c r="BM5" s="201"/>
      <c r="BN5" s="201"/>
      <c r="BO5" s="201"/>
      <c r="BP5" s="201"/>
      <c r="BQ5" s="201"/>
      <c r="BR5" s="201"/>
      <c r="BS5" s="201"/>
      <c r="BT5" s="201"/>
      <c r="BU5" s="201"/>
      <c r="BV5" s="201"/>
      <c r="BW5" s="201"/>
      <c r="BX5" s="201"/>
      <c r="BY5" s="201"/>
      <c r="BZ5" s="201"/>
      <c r="CA5" s="201"/>
      <c r="CB5" s="201"/>
      <c r="CC5" s="201"/>
      <c r="CD5" s="201"/>
      <c r="CE5" s="201"/>
      <c r="CF5" s="201"/>
      <c r="CG5" s="3"/>
      <c r="CH5" s="3"/>
      <c r="CI5" s="3"/>
      <c r="CJ5" s="3"/>
      <c r="CK5" s="3"/>
      <c r="CL5" s="3"/>
    </row>
    <row r="6" spans="1:90" ht="14.1" customHeight="1">
      <c r="A6" s="1"/>
      <c r="B6" s="16">
        <v>50</v>
      </c>
      <c r="C6" s="16">
        <v>1</v>
      </c>
      <c r="D6" s="194" t="s">
        <v>14</v>
      </c>
      <c r="E6" s="195"/>
      <c r="F6" s="17"/>
      <c r="G6" s="18"/>
      <c r="H6" s="22"/>
      <c r="I6" s="20"/>
      <c r="J6" s="17"/>
      <c r="K6" s="17"/>
      <c r="L6" s="23"/>
      <c r="M6" s="196" t="s">
        <v>286</v>
      </c>
      <c r="N6" s="175"/>
      <c r="O6" s="196"/>
      <c r="P6" s="175"/>
      <c r="Q6" s="196"/>
      <c r="R6" s="175"/>
      <c r="S6" s="196"/>
      <c r="T6" s="175"/>
      <c r="U6" s="196"/>
      <c r="V6" s="175"/>
      <c r="W6" s="196"/>
      <c r="X6" s="175"/>
      <c r="Y6" s="197"/>
      <c r="Z6" s="188"/>
      <c r="AA6" s="188"/>
      <c r="AB6" s="188"/>
      <c r="AC6" s="188"/>
      <c r="AD6" s="188"/>
      <c r="AE6" s="188"/>
      <c r="AF6" s="188"/>
      <c r="AG6" s="188"/>
      <c r="AH6" s="188"/>
      <c r="AI6" s="188"/>
      <c r="AJ6" s="188"/>
      <c r="AK6" s="188"/>
      <c r="AL6" s="188"/>
      <c r="AM6" s="188"/>
      <c r="AN6" s="188"/>
      <c r="AO6" s="188"/>
      <c r="AP6" s="188"/>
      <c r="AQ6" s="188"/>
      <c r="AR6" s="188"/>
      <c r="AS6" s="188"/>
      <c r="AT6" s="188"/>
      <c r="AU6" s="188"/>
      <c r="AV6" s="188"/>
      <c r="AW6" s="188"/>
      <c r="AX6" s="188"/>
      <c r="AY6" s="188"/>
      <c r="AZ6" s="188"/>
      <c r="BA6" s="188"/>
      <c r="BB6" s="188"/>
      <c r="BC6" s="188"/>
      <c r="BD6" s="188"/>
      <c r="BE6" s="188"/>
      <c r="BF6" s="188"/>
      <c r="BG6" s="188"/>
      <c r="BH6" s="188"/>
      <c r="BI6" s="188"/>
      <c r="BJ6" s="188"/>
      <c r="BK6" s="188"/>
      <c r="BL6" s="188"/>
      <c r="BM6" s="188"/>
      <c r="BN6" s="188"/>
      <c r="BO6" s="188"/>
      <c r="BP6" s="188"/>
      <c r="BQ6" s="188"/>
      <c r="BR6" s="188"/>
      <c r="BS6" s="188"/>
      <c r="BT6" s="188"/>
      <c r="BU6" s="188"/>
      <c r="BV6" s="188"/>
      <c r="BW6" s="188"/>
      <c r="BX6" s="188"/>
      <c r="BY6" s="188"/>
      <c r="BZ6" s="188"/>
      <c r="CA6" s="188"/>
      <c r="CB6" s="188"/>
      <c r="CC6" s="188"/>
      <c r="CD6" s="188"/>
      <c r="CE6" s="188"/>
      <c r="CF6" s="188"/>
      <c r="CG6" s="3"/>
      <c r="CH6" s="3"/>
      <c r="CI6" s="3"/>
      <c r="CJ6" s="3"/>
      <c r="CK6" s="3"/>
      <c r="CL6" s="3"/>
    </row>
    <row r="7" spans="1:90" ht="14.1" customHeight="1">
      <c r="A7" s="1"/>
      <c r="B7" s="16">
        <v>7</v>
      </c>
      <c r="C7" s="16">
        <v>1</v>
      </c>
      <c r="D7" s="194" t="s">
        <v>15</v>
      </c>
      <c r="E7" s="195"/>
      <c r="F7" s="17"/>
      <c r="G7" s="18"/>
      <c r="H7" s="24">
        <v>20</v>
      </c>
      <c r="I7" s="25" t="s">
        <v>16</v>
      </c>
      <c r="J7" s="23"/>
      <c r="K7" s="17"/>
      <c r="L7" s="23"/>
      <c r="M7" s="196" t="s">
        <v>17</v>
      </c>
      <c r="N7" s="175"/>
      <c r="O7" s="174"/>
      <c r="P7" s="175"/>
      <c r="Q7" s="196"/>
      <c r="R7" s="175"/>
      <c r="S7" s="174"/>
      <c r="T7" s="175"/>
      <c r="U7" s="196"/>
      <c r="V7" s="175"/>
      <c r="W7" s="174"/>
      <c r="X7" s="175"/>
      <c r="Y7" s="197"/>
      <c r="Z7" s="188"/>
      <c r="AA7" s="188"/>
      <c r="AB7" s="188"/>
      <c r="AC7" s="188"/>
      <c r="AD7" s="188"/>
      <c r="AE7" s="188"/>
      <c r="AF7" s="188"/>
      <c r="AG7" s="188"/>
      <c r="AH7" s="188"/>
      <c r="AI7" s="188"/>
      <c r="AJ7" s="188"/>
      <c r="AK7" s="188"/>
      <c r="AL7" s="188"/>
      <c r="AM7" s="188"/>
      <c r="AN7" s="188"/>
      <c r="AO7" s="188"/>
      <c r="AP7" s="188"/>
      <c r="AQ7" s="188"/>
      <c r="AR7" s="188"/>
      <c r="AS7" s="188"/>
      <c r="AT7" s="188"/>
      <c r="AU7" s="188"/>
      <c r="AV7" s="188"/>
      <c r="AW7" s="188"/>
      <c r="AX7" s="188"/>
      <c r="AY7" s="188"/>
      <c r="AZ7" s="188"/>
      <c r="BA7" s="188"/>
      <c r="BB7" s="188"/>
      <c r="BC7" s="188"/>
      <c r="BD7" s="188"/>
      <c r="BE7" s="188"/>
      <c r="BF7" s="188"/>
      <c r="BG7" s="188"/>
      <c r="BH7" s="188"/>
      <c r="BI7" s="188"/>
      <c r="BJ7" s="188"/>
      <c r="BK7" s="188"/>
      <c r="BL7" s="188"/>
      <c r="BM7" s="188"/>
      <c r="BN7" s="188"/>
      <c r="BO7" s="188"/>
      <c r="BP7" s="188"/>
      <c r="BQ7" s="188"/>
      <c r="BR7" s="188"/>
      <c r="BS7" s="188"/>
      <c r="BT7" s="188"/>
      <c r="BU7" s="188"/>
      <c r="BV7" s="188"/>
      <c r="BW7" s="188"/>
      <c r="BX7" s="188"/>
      <c r="BY7" s="188"/>
      <c r="BZ7" s="188"/>
      <c r="CA7" s="188"/>
      <c r="CB7" s="188"/>
      <c r="CC7" s="188"/>
      <c r="CD7" s="188"/>
      <c r="CE7" s="188"/>
      <c r="CF7" s="188"/>
      <c r="CG7" s="3"/>
      <c r="CH7" s="3"/>
      <c r="CI7" s="3"/>
      <c r="CJ7" s="3"/>
      <c r="CK7" s="3"/>
      <c r="CL7" s="3"/>
    </row>
    <row r="8" spans="1:90" ht="14.1" customHeight="1">
      <c r="A8" s="1"/>
      <c r="B8" s="16">
        <v>28</v>
      </c>
      <c r="C8" s="16">
        <v>1</v>
      </c>
      <c r="D8" s="194" t="s">
        <v>18</v>
      </c>
      <c r="E8" s="195"/>
      <c r="F8" s="17"/>
      <c r="G8" s="18"/>
      <c r="H8" s="24">
        <v>10</v>
      </c>
      <c r="I8" s="26" t="s">
        <v>19</v>
      </c>
      <c r="J8" s="23"/>
      <c r="K8" s="17"/>
      <c r="L8" s="23"/>
      <c r="M8" s="196" t="s">
        <v>20</v>
      </c>
      <c r="N8" s="175"/>
      <c r="O8" s="174"/>
      <c r="P8" s="175"/>
      <c r="Q8" s="174"/>
      <c r="R8" s="175"/>
      <c r="S8" s="174"/>
      <c r="T8" s="175"/>
      <c r="U8" s="174"/>
      <c r="V8" s="175"/>
      <c r="W8" s="174"/>
      <c r="X8" s="175"/>
      <c r="Y8" s="197"/>
      <c r="Z8" s="188"/>
      <c r="AA8" s="188"/>
      <c r="AB8" s="188"/>
      <c r="AC8" s="188"/>
      <c r="AD8" s="188"/>
      <c r="AE8" s="188"/>
      <c r="AF8" s="188"/>
      <c r="AG8" s="188"/>
      <c r="AH8" s="188"/>
      <c r="AI8" s="188"/>
      <c r="AJ8" s="188"/>
      <c r="AK8" s="188"/>
      <c r="AL8" s="188"/>
      <c r="AM8" s="188"/>
      <c r="AN8" s="188"/>
      <c r="AO8" s="188"/>
      <c r="AP8" s="188"/>
      <c r="AQ8" s="188"/>
      <c r="AR8" s="188"/>
      <c r="AS8" s="188"/>
      <c r="AT8" s="188"/>
      <c r="AU8" s="188"/>
      <c r="AV8" s="188"/>
      <c r="AW8" s="188"/>
      <c r="AX8" s="188"/>
      <c r="AY8" s="188"/>
      <c r="AZ8" s="188"/>
      <c r="BA8" s="188"/>
      <c r="BB8" s="188"/>
      <c r="BC8" s="188"/>
      <c r="BD8" s="188"/>
      <c r="BE8" s="188"/>
      <c r="BF8" s="188"/>
      <c r="BG8" s="188"/>
      <c r="BH8" s="188"/>
      <c r="BI8" s="188"/>
      <c r="BJ8" s="188"/>
      <c r="BK8" s="188"/>
      <c r="BL8" s="188"/>
      <c r="BM8" s="188"/>
      <c r="BN8" s="188"/>
      <c r="BO8" s="188"/>
      <c r="BP8" s="188"/>
      <c r="BQ8" s="188"/>
      <c r="BR8" s="188"/>
      <c r="BS8" s="188"/>
      <c r="BT8" s="188"/>
      <c r="BU8" s="188"/>
      <c r="BV8" s="188"/>
      <c r="BW8" s="188"/>
      <c r="BX8" s="188"/>
      <c r="BY8" s="188"/>
      <c r="BZ8" s="188"/>
      <c r="CA8" s="188"/>
      <c r="CB8" s="188"/>
      <c r="CC8" s="188"/>
      <c r="CD8" s="188"/>
      <c r="CE8" s="188"/>
      <c r="CF8" s="188"/>
      <c r="CG8" s="3"/>
      <c r="CH8" s="3"/>
      <c r="CI8" s="3"/>
      <c r="CJ8" s="3"/>
      <c r="CK8" s="3"/>
      <c r="CL8" s="3"/>
    </row>
    <row r="9" spans="1:90" ht="14.1" customHeight="1">
      <c r="A9" s="1"/>
      <c r="B9" s="16">
        <v>105</v>
      </c>
      <c r="C9" s="16">
        <v>1</v>
      </c>
      <c r="D9" s="194" t="s">
        <v>21</v>
      </c>
      <c r="E9" s="195"/>
      <c r="F9" s="17"/>
      <c r="G9" s="18"/>
      <c r="H9" s="27"/>
      <c r="I9" s="20"/>
      <c r="J9" s="17"/>
      <c r="K9" s="17"/>
      <c r="L9" s="23"/>
      <c r="M9" s="196" t="s">
        <v>17</v>
      </c>
      <c r="N9" s="175"/>
      <c r="O9" s="196"/>
      <c r="P9" s="175"/>
      <c r="Q9" s="196"/>
      <c r="R9" s="175"/>
      <c r="S9" s="196"/>
      <c r="T9" s="175"/>
      <c r="U9" s="196"/>
      <c r="V9" s="175"/>
      <c r="W9" s="196"/>
      <c r="X9" s="175"/>
      <c r="Y9" s="197"/>
      <c r="Z9" s="188"/>
      <c r="AA9" s="188"/>
      <c r="AB9" s="188"/>
      <c r="AC9" s="188"/>
      <c r="AD9" s="188"/>
      <c r="AE9" s="188"/>
      <c r="AF9" s="188"/>
      <c r="AG9" s="188"/>
      <c r="AH9" s="188"/>
      <c r="AI9" s="188"/>
      <c r="AJ9" s="188"/>
      <c r="AK9" s="188"/>
      <c r="AL9" s="188"/>
      <c r="AM9" s="188"/>
      <c r="AN9" s="188"/>
      <c r="AO9" s="188"/>
      <c r="AP9" s="188"/>
      <c r="AQ9" s="188"/>
      <c r="AR9" s="188"/>
      <c r="AS9" s="188"/>
      <c r="AT9" s="188"/>
      <c r="AU9" s="188"/>
      <c r="AV9" s="188"/>
      <c r="AW9" s="188"/>
      <c r="AX9" s="188"/>
      <c r="AY9" s="188"/>
      <c r="AZ9" s="188"/>
      <c r="BA9" s="188"/>
      <c r="BB9" s="188"/>
      <c r="BC9" s="188"/>
      <c r="BD9" s="188"/>
      <c r="BE9" s="188"/>
      <c r="BF9" s="188"/>
      <c r="BG9" s="188"/>
      <c r="BH9" s="188"/>
      <c r="BI9" s="188"/>
      <c r="BJ9" s="188"/>
      <c r="BK9" s="188"/>
      <c r="BL9" s="188"/>
      <c r="BM9" s="188"/>
      <c r="BN9" s="188"/>
      <c r="BO9" s="188"/>
      <c r="BP9" s="188"/>
      <c r="BQ9" s="188"/>
      <c r="BR9" s="188"/>
      <c r="BS9" s="188"/>
      <c r="BT9" s="188"/>
      <c r="BU9" s="188"/>
      <c r="BV9" s="188"/>
      <c r="BW9" s="188"/>
      <c r="BX9" s="188"/>
      <c r="BY9" s="188"/>
      <c r="BZ9" s="188"/>
      <c r="CA9" s="188"/>
      <c r="CB9" s="188"/>
      <c r="CC9" s="188"/>
      <c r="CD9" s="188"/>
      <c r="CE9" s="188"/>
      <c r="CF9" s="188"/>
      <c r="CG9" s="3"/>
      <c r="CH9" s="3"/>
      <c r="CI9" s="3"/>
      <c r="CJ9" s="3"/>
      <c r="CK9" s="3"/>
      <c r="CL9" s="3"/>
    </row>
    <row r="10" spans="1:90" ht="14.1" customHeight="1">
      <c r="A10" s="1"/>
      <c r="B10" s="16">
        <v>11</v>
      </c>
      <c r="C10" s="16"/>
      <c r="D10" s="189" t="s">
        <v>22</v>
      </c>
      <c r="E10" s="190"/>
      <c r="F10" s="28"/>
      <c r="G10" s="29"/>
      <c r="H10" s="191" t="str">
        <f>IF(L10=0,"",MAX(M10:XFD10))</f>
        <v/>
      </c>
      <c r="I10" s="192"/>
      <c r="J10" s="30" t="str">
        <f>IF(L10=0,"",MIN(M10:XFD10))</f>
        <v/>
      </c>
      <c r="K10" s="30" t="str">
        <f>IFERROR(AVERAGE(M10:XFD10),"")</f>
        <v/>
      </c>
      <c r="L10" s="173">
        <f>COUNT(M10:AJ10)</f>
        <v>0</v>
      </c>
      <c r="M10" s="193" t="s">
        <v>192</v>
      </c>
      <c r="N10" s="186"/>
      <c r="O10" s="185"/>
      <c r="P10" s="186"/>
      <c r="Q10" s="185"/>
      <c r="R10" s="186"/>
      <c r="S10" s="185"/>
      <c r="T10" s="186"/>
      <c r="U10" s="185"/>
      <c r="V10" s="186"/>
      <c r="W10" s="185"/>
      <c r="X10" s="186"/>
      <c r="Y10" s="187"/>
      <c r="Z10" s="182"/>
      <c r="AA10" s="182"/>
      <c r="AB10" s="182"/>
      <c r="AC10" s="182"/>
      <c r="AD10" s="182"/>
      <c r="AE10" s="182"/>
      <c r="AF10" s="182"/>
      <c r="AG10" s="182"/>
      <c r="AH10" s="182"/>
      <c r="AI10" s="182"/>
      <c r="AJ10" s="182"/>
      <c r="AK10" s="182"/>
      <c r="AL10" s="182"/>
      <c r="AM10" s="182"/>
      <c r="AN10" s="182"/>
      <c r="AO10" s="182"/>
      <c r="AP10" s="182"/>
      <c r="AQ10" s="182"/>
      <c r="AR10" s="182"/>
      <c r="AS10" s="182"/>
      <c r="AT10" s="182"/>
      <c r="AU10" s="182"/>
      <c r="AV10" s="182"/>
      <c r="AW10" s="182"/>
      <c r="AX10" s="182"/>
      <c r="AY10" s="182"/>
      <c r="AZ10" s="182"/>
      <c r="BA10" s="182"/>
      <c r="BB10" s="182"/>
      <c r="BC10" s="182"/>
      <c r="BD10" s="182"/>
      <c r="BE10" s="182"/>
      <c r="BF10" s="182"/>
      <c r="BG10" s="182"/>
      <c r="BH10" s="182"/>
      <c r="BI10" s="182"/>
      <c r="BJ10" s="182"/>
      <c r="BK10" s="182"/>
      <c r="BL10" s="182"/>
      <c r="BM10" s="182"/>
      <c r="BN10" s="182"/>
      <c r="BO10" s="182"/>
      <c r="BP10" s="182"/>
      <c r="BQ10" s="182"/>
      <c r="BR10" s="182"/>
      <c r="BS10" s="182"/>
      <c r="BT10" s="182"/>
      <c r="BU10" s="182"/>
      <c r="BV10" s="182"/>
      <c r="BW10" s="182"/>
      <c r="BX10" s="182"/>
      <c r="BY10" s="182"/>
      <c r="BZ10" s="182"/>
      <c r="CA10" s="182"/>
      <c r="CB10" s="182"/>
      <c r="CC10" s="182"/>
      <c r="CD10" s="182"/>
      <c r="CE10" s="182"/>
      <c r="CF10" s="182"/>
      <c r="CG10" s="3"/>
      <c r="CH10" s="3"/>
      <c r="CI10" s="3"/>
      <c r="CJ10" s="3"/>
      <c r="CK10" s="3"/>
      <c r="CL10" s="3"/>
    </row>
    <row r="11" spans="1:90" ht="14.1" customHeight="1">
      <c r="A11" s="1"/>
      <c r="B11" s="16">
        <v>200001</v>
      </c>
      <c r="C11" s="16"/>
      <c r="D11" s="183" t="s">
        <v>24</v>
      </c>
      <c r="E11" s="184"/>
      <c r="F11" s="31" t="s">
        <v>25</v>
      </c>
      <c r="G11" s="32" t="s">
        <v>26</v>
      </c>
      <c r="H11" s="33">
        <f>IF(L11=0,"",MAX(M11:XFD11))</f>
        <v>0</v>
      </c>
      <c r="I11" s="34"/>
      <c r="J11" s="35">
        <f>IF(L11=0,"",MIN(M11:XFD11))</f>
        <v>0</v>
      </c>
      <c r="K11" s="114">
        <f>IFERROR(AVERAGE(M11:XFD11),"")</f>
        <v>0</v>
      </c>
      <c r="L11" s="35">
        <f>COUNT(M11:XFD11)</f>
        <v>1</v>
      </c>
      <c r="M11" s="33">
        <v>0</v>
      </c>
      <c r="N11" s="34"/>
      <c r="O11" s="33"/>
      <c r="P11" s="34"/>
      <c r="Q11" s="33"/>
      <c r="R11" s="34"/>
      <c r="S11" s="33"/>
      <c r="T11" s="34"/>
      <c r="U11" s="33"/>
      <c r="V11" s="34"/>
      <c r="W11" s="33"/>
      <c r="X11" s="34"/>
      <c r="Y11" s="121"/>
      <c r="Z11" s="122"/>
      <c r="AA11" s="147"/>
      <c r="AB11" s="122"/>
      <c r="AC11" s="147"/>
      <c r="AD11" s="122"/>
      <c r="AE11" s="147"/>
      <c r="AF11" s="122"/>
      <c r="AG11" s="147"/>
      <c r="AH11" s="122"/>
      <c r="AI11" s="147"/>
      <c r="AJ11" s="122"/>
      <c r="AK11" s="147"/>
      <c r="AL11" s="122"/>
      <c r="AM11" s="147"/>
      <c r="AN11" s="122"/>
      <c r="AO11" s="147"/>
      <c r="AP11" s="122"/>
      <c r="AQ11" s="147"/>
      <c r="AR11" s="122"/>
      <c r="AS11" s="147"/>
      <c r="AT11" s="122"/>
      <c r="AU11" s="147"/>
      <c r="AV11" s="122"/>
      <c r="AW11" s="147"/>
      <c r="AX11" s="122"/>
      <c r="AY11" s="147"/>
      <c r="AZ11" s="122"/>
      <c r="BA11" s="147"/>
      <c r="BB11" s="122"/>
      <c r="BC11" s="147"/>
      <c r="BD11" s="122"/>
      <c r="BE11" s="147"/>
      <c r="BF11" s="122"/>
      <c r="BG11" s="147"/>
      <c r="BH11" s="122"/>
      <c r="BI11" s="147"/>
      <c r="BJ11" s="122"/>
      <c r="BK11" s="147"/>
      <c r="BL11" s="122"/>
      <c r="BM11" s="147"/>
      <c r="BN11" s="122"/>
      <c r="BO11" s="147"/>
      <c r="BP11" s="122"/>
      <c r="BQ11" s="147"/>
      <c r="BR11" s="122"/>
      <c r="BS11" s="147"/>
      <c r="BT11" s="122"/>
      <c r="BU11" s="147"/>
      <c r="BV11" s="122"/>
      <c r="BW11" s="147"/>
      <c r="BX11" s="122"/>
      <c r="BY11" s="147"/>
      <c r="BZ11" s="122"/>
      <c r="CA11" s="147"/>
      <c r="CB11" s="122"/>
      <c r="CC11" s="147"/>
      <c r="CD11" s="122"/>
      <c r="CE11" s="147"/>
      <c r="CF11" s="122"/>
      <c r="CG11" s="3"/>
      <c r="CH11" s="3"/>
      <c r="CI11" s="3"/>
      <c r="CJ11" s="3"/>
      <c r="CK11" s="3"/>
      <c r="CL11" s="3"/>
    </row>
    <row r="12" spans="1:90" ht="14.1" customHeight="1">
      <c r="A12" s="36"/>
      <c r="B12" s="16">
        <v>200002</v>
      </c>
      <c r="C12" s="16"/>
      <c r="D12" s="174" t="s">
        <v>27</v>
      </c>
      <c r="E12" s="175"/>
      <c r="F12" s="180" t="s">
        <v>28</v>
      </c>
      <c r="G12" s="181"/>
      <c r="H12" s="37">
        <f>IF(L12=0,"",MAX(M12:XFD12))</f>
        <v>0</v>
      </c>
      <c r="I12" s="34"/>
      <c r="J12" s="38">
        <f>IF(L12=0,"",MIN(M12:XFD12))</f>
        <v>0</v>
      </c>
      <c r="K12" s="37" t="s">
        <v>29</v>
      </c>
      <c r="L12" s="39">
        <f t="shared" ref="L12:L61" si="0">COUNT(M12:XFD12)</f>
        <v>1</v>
      </c>
      <c r="M12" s="37">
        <v>0</v>
      </c>
      <c r="N12" s="34"/>
      <c r="O12" s="37"/>
      <c r="P12" s="34"/>
      <c r="Q12" s="37"/>
      <c r="R12" s="34"/>
      <c r="S12" s="37"/>
      <c r="T12" s="34"/>
      <c r="U12" s="37"/>
      <c r="V12" s="34"/>
      <c r="W12" s="37"/>
      <c r="X12" s="34"/>
      <c r="Y12" s="123"/>
      <c r="Z12" s="122"/>
      <c r="AA12" s="148"/>
      <c r="AB12" s="122"/>
      <c r="AC12" s="148"/>
      <c r="AD12" s="122"/>
      <c r="AE12" s="148"/>
      <c r="AF12" s="122"/>
      <c r="AG12" s="148"/>
      <c r="AH12" s="122"/>
      <c r="AI12" s="148"/>
      <c r="AJ12" s="122"/>
      <c r="AK12" s="148"/>
      <c r="AL12" s="122"/>
      <c r="AM12" s="148"/>
      <c r="AN12" s="122"/>
      <c r="AO12" s="148"/>
      <c r="AP12" s="122"/>
      <c r="AQ12" s="148"/>
      <c r="AR12" s="122"/>
      <c r="AS12" s="148"/>
      <c r="AT12" s="122"/>
      <c r="AU12" s="148"/>
      <c r="AV12" s="122"/>
      <c r="AW12" s="148"/>
      <c r="AX12" s="122"/>
      <c r="AY12" s="148"/>
      <c r="AZ12" s="122"/>
      <c r="BA12" s="148"/>
      <c r="BB12" s="122"/>
      <c r="BC12" s="148"/>
      <c r="BD12" s="122"/>
      <c r="BE12" s="148"/>
      <c r="BF12" s="122"/>
      <c r="BG12" s="148"/>
      <c r="BH12" s="122"/>
      <c r="BI12" s="148"/>
      <c r="BJ12" s="122"/>
      <c r="BK12" s="148"/>
      <c r="BL12" s="122"/>
      <c r="BM12" s="148"/>
      <c r="BN12" s="122"/>
      <c r="BO12" s="148"/>
      <c r="BP12" s="122"/>
      <c r="BQ12" s="148"/>
      <c r="BR12" s="122"/>
      <c r="BS12" s="148"/>
      <c r="BT12" s="122"/>
      <c r="BU12" s="148"/>
      <c r="BV12" s="122"/>
      <c r="BW12" s="148"/>
      <c r="BX12" s="122"/>
      <c r="BY12" s="148"/>
      <c r="BZ12" s="122"/>
      <c r="CA12" s="148"/>
      <c r="CB12" s="122"/>
      <c r="CC12" s="148"/>
      <c r="CD12" s="122"/>
      <c r="CE12" s="148"/>
      <c r="CF12" s="122"/>
      <c r="CG12" s="3"/>
      <c r="CH12" s="3"/>
      <c r="CI12" s="3"/>
      <c r="CJ12" s="3"/>
      <c r="CK12" s="3"/>
      <c r="CL12" s="3"/>
    </row>
    <row r="13" spans="1:90" ht="14.1" customHeight="1">
      <c r="A13" s="36"/>
      <c r="B13" s="16">
        <v>200003</v>
      </c>
      <c r="C13" s="16"/>
      <c r="D13" s="174" t="s">
        <v>30</v>
      </c>
      <c r="E13" s="175"/>
      <c r="F13" s="40">
        <v>3.0000000000000001E-3</v>
      </c>
      <c r="G13" s="18" t="s">
        <v>31</v>
      </c>
      <c r="H13" s="41">
        <f>IF(L13=0,"",MAX(M13:XFD13))</f>
        <v>0</v>
      </c>
      <c r="I13" s="34" t="str">
        <f>IF(H13="","",IF($F13*($H$7/100)&lt;H13,$I$7,IF($F13*($H$8/100)&lt;H13,$I$8,"")))</f>
        <v/>
      </c>
      <c r="J13" s="42">
        <f>IF(L13=0,"",MIN(M13:XFD13))</f>
        <v>0</v>
      </c>
      <c r="K13" s="43">
        <f>IFERROR(AVERAGE(M13:XFD13),"")</f>
        <v>0</v>
      </c>
      <c r="L13" s="39">
        <f t="shared" si="0"/>
        <v>1</v>
      </c>
      <c r="M13" s="41">
        <v>0</v>
      </c>
      <c r="N13" s="34" t="str">
        <f>IF(M13="","",IF($F13*($H$7/100)&lt;M13,$I$7,IF($F13*($H$8/100)&lt;M13,$I$8,"")))</f>
        <v/>
      </c>
      <c r="O13" s="41"/>
      <c r="P13" s="34" t="str">
        <f>IF(O13="","",IF($F13*($H$7/100)&lt;O13,$I$7,IF($F13*($H$8/100)&lt;O13,$I$8,"")))</f>
        <v/>
      </c>
      <c r="Q13" s="41"/>
      <c r="R13" s="34" t="str">
        <f>IF(Q13="","",IF($F13*($H$7/100)&lt;Q13,$I$7,IF($F13*($H$8/100)&lt;Q13,$I$8,"")))</f>
        <v/>
      </c>
      <c r="S13" s="41"/>
      <c r="T13" s="34" t="str">
        <f>IF(S13="","",IF($F13*($H$7/100)&lt;S13,$I$7,IF($F13*($H$8/100)&lt;S13,$I$8,"")))</f>
        <v/>
      </c>
      <c r="U13" s="41"/>
      <c r="V13" s="34" t="str">
        <f>IF(U13="","",IF($F13*($H$7/100)&lt;U13,$I$7,IF($F13*($H$8/100)&lt;U13,$I$8,"")))</f>
        <v/>
      </c>
      <c r="W13" s="41"/>
      <c r="X13" s="34" t="str">
        <f>IF(W13="","",IF($F13*($H$7/100)&lt;W13,$I$7,IF($F13*($H$8/100)&lt;W13,$I$8,"")))</f>
        <v/>
      </c>
      <c r="Y13" s="124"/>
      <c r="Z13" s="122" t="str">
        <f>IF(Y13="","",IF($F13*($H$7/100)&lt;Y13,$I$7,IF($F13*($H$8/100)&lt;Y13,$I$8,"")))</f>
        <v/>
      </c>
      <c r="AA13" s="149"/>
      <c r="AB13" s="122" t="str">
        <f>IF(AA13="","",IF($F13*($H$7/100)&lt;AA13,$I$7,IF($F13*($H$8/100)&lt;AA13,$I$8,"")))</f>
        <v/>
      </c>
      <c r="AC13" s="149"/>
      <c r="AD13" s="122" t="str">
        <f>IF(AC13="","",IF($F13*($H$7/100)&lt;AC13,$I$7,IF($F13*($H$8/100)&lt;AC13,$I$8,"")))</f>
        <v/>
      </c>
      <c r="AE13" s="149"/>
      <c r="AF13" s="122" t="str">
        <f>IF(AE13="","",IF($F13*($H$7/100)&lt;AE13,$I$7,IF($F13*($H$8/100)&lt;AE13,$I$8,"")))</f>
        <v/>
      </c>
      <c r="AG13" s="149"/>
      <c r="AH13" s="122" t="str">
        <f>IF(AG13="","",IF($F13*($H$7/100)&lt;AG13,$I$7,IF($F13*($H$8/100)&lt;AG13,$I$8,"")))</f>
        <v/>
      </c>
      <c r="AI13" s="149"/>
      <c r="AJ13" s="122" t="str">
        <f>IF(AI13="","",IF($F13*($H$7/100)&lt;AI13,$I$7,IF($F13*($H$8/100)&lt;AI13,$I$8,"")))</f>
        <v/>
      </c>
      <c r="AK13" s="149"/>
      <c r="AL13" s="122" t="str">
        <f>IF(AK13="","",IF($F13*($H$7/100)&lt;AK13,$I$7,IF($F13*($H$8/100)&lt;AK13,$I$8,"")))</f>
        <v/>
      </c>
      <c r="AM13" s="149"/>
      <c r="AN13" s="122" t="str">
        <f>IF(AM13="","",IF($F13*($H$7/100)&lt;AM13,$I$7,IF($F13*($H$8/100)&lt;AM13,$I$8,"")))</f>
        <v/>
      </c>
      <c r="AO13" s="149"/>
      <c r="AP13" s="122" t="str">
        <f>IF(AO13="","",IF($F13*($H$7/100)&lt;AO13,$I$7,IF($F13*($H$8/100)&lt;AO13,$I$8,"")))</f>
        <v/>
      </c>
      <c r="AQ13" s="149"/>
      <c r="AR13" s="122" t="str">
        <f>IF(AQ13="","",IF($F13*($H$7/100)&lt;AQ13,$I$7,IF($F13*($H$8/100)&lt;AQ13,$I$8,"")))</f>
        <v/>
      </c>
      <c r="AS13" s="149"/>
      <c r="AT13" s="122" t="str">
        <f>IF(AS13="","",IF($F13*($H$7/100)&lt;AS13,$I$7,IF($F13*($H$8/100)&lt;AS13,$I$8,"")))</f>
        <v/>
      </c>
      <c r="AU13" s="149"/>
      <c r="AV13" s="122" t="str">
        <f>IF(AU13="","",IF($F13*($H$7/100)&lt;AU13,$I$7,IF($F13*($H$8/100)&lt;AU13,$I$8,"")))</f>
        <v/>
      </c>
      <c r="AW13" s="149"/>
      <c r="AX13" s="122" t="str">
        <f>IF(AW13="","",IF($F13*($H$7/100)&lt;AW13,$I$7,IF($F13*($H$8/100)&lt;AW13,$I$8,"")))</f>
        <v/>
      </c>
      <c r="AY13" s="149"/>
      <c r="AZ13" s="122" t="str">
        <f>IF(AY13="","",IF($F13*($H$7/100)&lt;AY13,$I$7,IF($F13*($H$8/100)&lt;AY13,$I$8,"")))</f>
        <v/>
      </c>
      <c r="BA13" s="149"/>
      <c r="BB13" s="122" t="str">
        <f>IF(BA13="","",IF($F13*($H$7/100)&lt;BA13,$I$7,IF($F13*($H$8/100)&lt;BA13,$I$8,"")))</f>
        <v/>
      </c>
      <c r="BC13" s="149"/>
      <c r="BD13" s="122" t="str">
        <f>IF(BC13="","",IF($F13*($H$7/100)&lt;BC13,$I$7,IF($F13*($H$8/100)&lt;BC13,$I$8,"")))</f>
        <v/>
      </c>
      <c r="BE13" s="149"/>
      <c r="BF13" s="122" t="str">
        <f>IF(BE13="","",IF($F13*($H$7/100)&lt;BE13,$I$7,IF($F13*($H$8/100)&lt;BE13,$I$8,"")))</f>
        <v/>
      </c>
      <c r="BG13" s="149"/>
      <c r="BH13" s="122" t="str">
        <f>IF(BG13="","",IF($F13*($H$7/100)&lt;BG13,$I$7,IF($F13*($H$8/100)&lt;BG13,$I$8,"")))</f>
        <v/>
      </c>
      <c r="BI13" s="149"/>
      <c r="BJ13" s="122" t="str">
        <f>IF(BI13="","",IF($F13*($H$7/100)&lt;BI13,$I$7,IF($F13*($H$8/100)&lt;BI13,$I$8,"")))</f>
        <v/>
      </c>
      <c r="BK13" s="149"/>
      <c r="BL13" s="122" t="str">
        <f>IF(BK13="","",IF($F13*($H$7/100)&lt;BK13,$I$7,IF($F13*($H$8/100)&lt;BK13,$I$8,"")))</f>
        <v/>
      </c>
      <c r="BM13" s="149"/>
      <c r="BN13" s="122" t="str">
        <f>IF(BM13="","",IF($F13*($H$7/100)&lt;BM13,$I$7,IF($F13*($H$8/100)&lt;BM13,$I$8,"")))</f>
        <v/>
      </c>
      <c r="BO13" s="149"/>
      <c r="BP13" s="122" t="str">
        <f>IF(BO13="","",IF($F13*($H$7/100)&lt;BO13,$I$7,IF($F13*($H$8/100)&lt;BO13,$I$8,"")))</f>
        <v/>
      </c>
      <c r="BQ13" s="149"/>
      <c r="BR13" s="122" t="str">
        <f>IF(BQ13="","",IF($F13*($H$7/100)&lt;BQ13,$I$7,IF($F13*($H$8/100)&lt;BQ13,$I$8,"")))</f>
        <v/>
      </c>
      <c r="BS13" s="149"/>
      <c r="BT13" s="122" t="str">
        <f>IF(BS13="","",IF($F13*($H$7/100)&lt;BS13,$I$7,IF($F13*($H$8/100)&lt;BS13,$I$8,"")))</f>
        <v/>
      </c>
      <c r="BU13" s="149"/>
      <c r="BV13" s="122" t="str">
        <f>IF(BU13="","",IF($F13*($H$7/100)&lt;BU13,$I$7,IF($F13*($H$8/100)&lt;BU13,$I$8,"")))</f>
        <v/>
      </c>
      <c r="BW13" s="149"/>
      <c r="BX13" s="122" t="str">
        <f>IF(BW13="","",IF($F13*($H$7/100)&lt;BW13,$I$7,IF($F13*($H$8/100)&lt;BW13,$I$8,"")))</f>
        <v/>
      </c>
      <c r="BY13" s="149"/>
      <c r="BZ13" s="122" t="str">
        <f>IF(BY13="","",IF($F13*($H$7/100)&lt;BY13,$I$7,IF($F13*($H$8/100)&lt;BY13,$I$8,"")))</f>
        <v/>
      </c>
      <c r="CA13" s="149"/>
      <c r="CB13" s="122" t="str">
        <f>IF(CA13="","",IF($F13*($H$7/100)&lt;CA13,$I$7,IF($F13*($H$8/100)&lt;CA13,$I$8,"")))</f>
        <v/>
      </c>
      <c r="CC13" s="149"/>
      <c r="CD13" s="122" t="str">
        <f>IF(CC13="","",IF($F13*($H$7/100)&lt;CC13,$I$7,IF($F13*($H$8/100)&lt;CC13,$I$8,"")))</f>
        <v/>
      </c>
      <c r="CE13" s="149"/>
      <c r="CF13" s="122" t="str">
        <f>IF(CE13="","",IF($F13*($H$7/100)&lt;CE13,$I$7,IF($F13*($H$8/100)&lt;CE13,$I$8,"")))</f>
        <v/>
      </c>
      <c r="CG13" s="3"/>
      <c r="CH13" s="3"/>
      <c r="CI13" s="3"/>
      <c r="CJ13" s="3"/>
      <c r="CK13" s="3"/>
      <c r="CL13" s="3"/>
    </row>
    <row r="14" spans="1:90" ht="14.1" customHeight="1">
      <c r="A14" s="36"/>
      <c r="B14" s="16">
        <v>200004</v>
      </c>
      <c r="C14" s="16"/>
      <c r="D14" s="174" t="s">
        <v>32</v>
      </c>
      <c r="E14" s="175"/>
      <c r="F14" s="44">
        <v>5.0000000000000001E-4</v>
      </c>
      <c r="G14" s="18" t="s">
        <v>31</v>
      </c>
      <c r="H14" s="45">
        <f t="shared" ref="H14:H61" si="1">IF(L14=0,"",MAX(M14:XFD14))</f>
        <v>0</v>
      </c>
      <c r="I14" s="34" t="str">
        <f>IF(H14="","",IF($F14*($H$7/100)&lt;H14,$I$7,IF($F14*($H$8/100)&lt;H14,$I$8,"")))</f>
        <v/>
      </c>
      <c r="J14" s="46">
        <f t="shared" ref="J14:J61" si="2">IF(L14=0,"",MIN(M14:XFD14))</f>
        <v>0</v>
      </c>
      <c r="K14" s="47">
        <f t="shared" ref="K14:K57" si="3">IFERROR(AVERAGE(M14:XFD14),"")</f>
        <v>0</v>
      </c>
      <c r="L14" s="39">
        <f t="shared" si="0"/>
        <v>1</v>
      </c>
      <c r="M14" s="45">
        <v>0</v>
      </c>
      <c r="N14" s="34" t="str">
        <f>IF(M14="","",IF($F14*($H$7/100)&lt;M14,$I$7,IF($F14*($H$8/100)&lt;M14,$I$8,"")))</f>
        <v/>
      </c>
      <c r="O14" s="45"/>
      <c r="P14" s="34" t="str">
        <f>IF(O14="","",IF($F14*($H$7/100)&lt;O14,$I$7,IF($F14*($H$8/100)&lt;O14,$I$8,"")))</f>
        <v/>
      </c>
      <c r="Q14" s="45"/>
      <c r="R14" s="34" t="str">
        <f>IF(Q14="","",IF($F14*($H$7/100)&lt;Q14,$I$7,IF($F14*($H$8/100)&lt;Q14,$I$8,"")))</f>
        <v/>
      </c>
      <c r="S14" s="45"/>
      <c r="T14" s="34" t="str">
        <f>IF(S14="","",IF($F14*($H$7/100)&lt;S14,$I$7,IF($F14*($H$8/100)&lt;S14,$I$8,"")))</f>
        <v/>
      </c>
      <c r="U14" s="45"/>
      <c r="V14" s="34" t="str">
        <f>IF(U14="","",IF($F14*($H$7/100)&lt;U14,$I$7,IF($F14*($H$8/100)&lt;U14,$I$8,"")))</f>
        <v/>
      </c>
      <c r="W14" s="45"/>
      <c r="X14" s="34" t="str">
        <f>IF(W14="","",IF($F14*($H$7/100)&lt;W14,$I$7,IF($F14*($H$8/100)&lt;W14,$I$8,"")))</f>
        <v/>
      </c>
      <c r="Y14" s="125"/>
      <c r="Z14" s="122" t="str">
        <f>IF(Y14="","",IF($F14*($H$7/100)&lt;Y14,$I$7,IF($F14*($H$8/100)&lt;Y14,$I$8,"")))</f>
        <v/>
      </c>
      <c r="AA14" s="150"/>
      <c r="AB14" s="122" t="str">
        <f>IF(AA14="","",IF($F14*($H$7/100)&lt;AA14,$I$7,IF($F14*($H$8/100)&lt;AA14,$I$8,"")))</f>
        <v/>
      </c>
      <c r="AC14" s="150"/>
      <c r="AD14" s="122" t="str">
        <f>IF(AC14="","",IF($F14*($H$7/100)&lt;AC14,$I$7,IF($F14*($H$8/100)&lt;AC14,$I$8,"")))</f>
        <v/>
      </c>
      <c r="AE14" s="150"/>
      <c r="AF14" s="122" t="str">
        <f>IF(AE14="","",IF($F14*($H$7/100)&lt;AE14,$I$7,IF($F14*($H$8/100)&lt;AE14,$I$8,"")))</f>
        <v/>
      </c>
      <c r="AG14" s="150"/>
      <c r="AH14" s="122" t="str">
        <f>IF(AG14="","",IF($F14*($H$7/100)&lt;AG14,$I$7,IF($F14*($H$8/100)&lt;AG14,$I$8,"")))</f>
        <v/>
      </c>
      <c r="AI14" s="150"/>
      <c r="AJ14" s="122" t="str">
        <f>IF(AI14="","",IF($F14*($H$7/100)&lt;AI14,$I$7,IF($F14*($H$8/100)&lt;AI14,$I$8,"")))</f>
        <v/>
      </c>
      <c r="AK14" s="150"/>
      <c r="AL14" s="122" t="str">
        <f>IF(AK14="","",IF($F14*($H$7/100)&lt;AK14,$I$7,IF($F14*($H$8/100)&lt;AK14,$I$8,"")))</f>
        <v/>
      </c>
      <c r="AM14" s="150"/>
      <c r="AN14" s="122" t="str">
        <f>IF(AM14="","",IF($F14*($H$7/100)&lt;AM14,$I$7,IF($F14*($H$8/100)&lt;AM14,$I$8,"")))</f>
        <v/>
      </c>
      <c r="AO14" s="150"/>
      <c r="AP14" s="122" t="str">
        <f>IF(AO14="","",IF($F14*($H$7/100)&lt;AO14,$I$7,IF($F14*($H$8/100)&lt;AO14,$I$8,"")))</f>
        <v/>
      </c>
      <c r="AQ14" s="150"/>
      <c r="AR14" s="122" t="str">
        <f>IF(AQ14="","",IF($F14*($H$7/100)&lt;AQ14,$I$7,IF($F14*($H$8/100)&lt;AQ14,$I$8,"")))</f>
        <v/>
      </c>
      <c r="AS14" s="150"/>
      <c r="AT14" s="122" t="str">
        <f>IF(AS14="","",IF($F14*($H$7/100)&lt;AS14,$I$7,IF($F14*($H$8/100)&lt;AS14,$I$8,"")))</f>
        <v/>
      </c>
      <c r="AU14" s="150"/>
      <c r="AV14" s="122" t="str">
        <f>IF(AU14="","",IF($F14*($H$7/100)&lt;AU14,$I$7,IF($F14*($H$8/100)&lt;AU14,$I$8,"")))</f>
        <v/>
      </c>
      <c r="AW14" s="150"/>
      <c r="AX14" s="122" t="str">
        <f>IF(AW14="","",IF($F14*($H$7/100)&lt;AW14,$I$7,IF($F14*($H$8/100)&lt;AW14,$I$8,"")))</f>
        <v/>
      </c>
      <c r="AY14" s="150"/>
      <c r="AZ14" s="122" t="str">
        <f>IF(AY14="","",IF($F14*($H$7/100)&lt;AY14,$I$7,IF($F14*($H$8/100)&lt;AY14,$I$8,"")))</f>
        <v/>
      </c>
      <c r="BA14" s="150"/>
      <c r="BB14" s="122" t="str">
        <f>IF(BA14="","",IF($F14*($H$7/100)&lt;BA14,$I$7,IF($F14*($H$8/100)&lt;BA14,$I$8,"")))</f>
        <v/>
      </c>
      <c r="BC14" s="150"/>
      <c r="BD14" s="122" t="str">
        <f>IF(BC14="","",IF($F14*($H$7/100)&lt;BC14,$I$7,IF($F14*($H$8/100)&lt;BC14,$I$8,"")))</f>
        <v/>
      </c>
      <c r="BE14" s="150"/>
      <c r="BF14" s="122" t="str">
        <f>IF(BE14="","",IF($F14*($H$7/100)&lt;BE14,$I$7,IF($F14*($H$8/100)&lt;BE14,$I$8,"")))</f>
        <v/>
      </c>
      <c r="BG14" s="150"/>
      <c r="BH14" s="122" t="str">
        <f>IF(BG14="","",IF($F14*($H$7/100)&lt;BG14,$I$7,IF($F14*($H$8/100)&lt;BG14,$I$8,"")))</f>
        <v/>
      </c>
      <c r="BI14" s="150"/>
      <c r="BJ14" s="122" t="str">
        <f>IF(BI14="","",IF($F14*($H$7/100)&lt;BI14,$I$7,IF($F14*($H$8/100)&lt;BI14,$I$8,"")))</f>
        <v/>
      </c>
      <c r="BK14" s="150"/>
      <c r="BL14" s="122" t="str">
        <f>IF(BK14="","",IF($F14*($H$7/100)&lt;BK14,$I$7,IF($F14*($H$8/100)&lt;BK14,$I$8,"")))</f>
        <v/>
      </c>
      <c r="BM14" s="150"/>
      <c r="BN14" s="122" t="str">
        <f>IF(BM14="","",IF($F14*($H$7/100)&lt;BM14,$I$7,IF($F14*($H$8/100)&lt;BM14,$I$8,"")))</f>
        <v/>
      </c>
      <c r="BO14" s="150"/>
      <c r="BP14" s="122" t="str">
        <f>IF(BO14="","",IF($F14*($H$7/100)&lt;BO14,$I$7,IF($F14*($H$8/100)&lt;BO14,$I$8,"")))</f>
        <v/>
      </c>
      <c r="BQ14" s="150"/>
      <c r="BR14" s="122" t="str">
        <f>IF(BQ14="","",IF($F14*($H$7/100)&lt;BQ14,$I$7,IF($F14*($H$8/100)&lt;BQ14,$I$8,"")))</f>
        <v/>
      </c>
      <c r="BS14" s="150"/>
      <c r="BT14" s="122" t="str">
        <f>IF(BS14="","",IF($F14*($H$7/100)&lt;BS14,$I$7,IF($F14*($H$8/100)&lt;BS14,$I$8,"")))</f>
        <v/>
      </c>
      <c r="BU14" s="150"/>
      <c r="BV14" s="122" t="str">
        <f>IF(BU14="","",IF($F14*($H$7/100)&lt;BU14,$I$7,IF($F14*($H$8/100)&lt;BU14,$I$8,"")))</f>
        <v/>
      </c>
      <c r="BW14" s="150"/>
      <c r="BX14" s="122" t="str">
        <f>IF(BW14="","",IF($F14*($H$7/100)&lt;BW14,$I$7,IF($F14*($H$8/100)&lt;BW14,$I$8,"")))</f>
        <v/>
      </c>
      <c r="BY14" s="150"/>
      <c r="BZ14" s="122" t="str">
        <f>IF(BY14="","",IF($F14*($H$7/100)&lt;BY14,$I$7,IF($F14*($H$8/100)&lt;BY14,$I$8,"")))</f>
        <v/>
      </c>
      <c r="CA14" s="150"/>
      <c r="CB14" s="122" t="str">
        <f>IF(CA14="","",IF($F14*($H$7/100)&lt;CA14,$I$7,IF($F14*($H$8/100)&lt;CA14,$I$8,"")))</f>
        <v/>
      </c>
      <c r="CC14" s="150"/>
      <c r="CD14" s="122" t="str">
        <f>IF(CC14="","",IF($F14*($H$7/100)&lt;CC14,$I$7,IF($F14*($H$8/100)&lt;CC14,$I$8,"")))</f>
        <v/>
      </c>
      <c r="CE14" s="150"/>
      <c r="CF14" s="122" t="str">
        <f>IF(CE14="","",IF($F14*($H$7/100)&lt;CE14,$I$7,IF($F14*($H$8/100)&lt;CE14,$I$8,"")))</f>
        <v/>
      </c>
      <c r="CG14" s="3"/>
      <c r="CH14" s="3"/>
      <c r="CI14" s="3"/>
      <c r="CJ14" s="3"/>
      <c r="CK14" s="3"/>
      <c r="CL14" s="3"/>
    </row>
    <row r="15" spans="1:90" ht="14.1" customHeight="1">
      <c r="A15" s="36"/>
      <c r="B15" s="16">
        <v>200005</v>
      </c>
      <c r="C15" s="16"/>
      <c r="D15" s="174" t="s">
        <v>33</v>
      </c>
      <c r="E15" s="175"/>
      <c r="F15" s="48">
        <v>0.01</v>
      </c>
      <c r="G15" s="18" t="s">
        <v>31</v>
      </c>
      <c r="H15" s="49">
        <f t="shared" si="1"/>
        <v>0</v>
      </c>
      <c r="I15" s="34" t="str">
        <f t="shared" ref="I15:I19" si="4">IF(H15="","",IF($F15*($H$7/100)&lt;H15,$I$7,IF($F15*($H$8/100)&lt;H15,$I$8,"")))</f>
        <v/>
      </c>
      <c r="J15" s="50">
        <f t="shared" si="2"/>
        <v>0</v>
      </c>
      <c r="K15" s="51">
        <f t="shared" si="3"/>
        <v>0</v>
      </c>
      <c r="L15" s="39">
        <f t="shared" si="0"/>
        <v>1</v>
      </c>
      <c r="M15" s="49">
        <v>0</v>
      </c>
      <c r="N15" s="34" t="str">
        <f t="shared" ref="N15:X30" si="5">IF(M15="","",IF($F15*($H$7/100)&lt;M15,$I$7,IF($F15*($H$8/100)&lt;M15,$I$8,"")))</f>
        <v/>
      </c>
      <c r="O15" s="49"/>
      <c r="P15" s="34" t="str">
        <f t="shared" si="5"/>
        <v/>
      </c>
      <c r="Q15" s="49"/>
      <c r="R15" s="34" t="str">
        <f t="shared" si="5"/>
        <v/>
      </c>
      <c r="S15" s="49"/>
      <c r="T15" s="34" t="str">
        <f t="shared" si="5"/>
        <v/>
      </c>
      <c r="U15" s="49"/>
      <c r="V15" s="34" t="str">
        <f t="shared" si="5"/>
        <v/>
      </c>
      <c r="W15" s="49"/>
      <c r="X15" s="34" t="str">
        <f t="shared" si="5"/>
        <v/>
      </c>
      <c r="Y15" s="126"/>
      <c r="Z15" s="122" t="str">
        <f t="shared" ref="Z15:Z19" si="6">IF(Y15="","",IF($F15*($H$7/100)&lt;Y15,$I$7,IF($F15*($H$8/100)&lt;Y15,$I$8,"")))</f>
        <v/>
      </c>
      <c r="AA15" s="151"/>
      <c r="AB15" s="122" t="str">
        <f t="shared" ref="AB15:AB19" si="7">IF(AA15="","",IF($F15*($H$7/100)&lt;AA15,$I$7,IF($F15*($H$8/100)&lt;AA15,$I$8,"")))</f>
        <v/>
      </c>
      <c r="AC15" s="151"/>
      <c r="AD15" s="122" t="str">
        <f t="shared" ref="AD15:AD19" si="8">IF(AC15="","",IF($F15*($H$7/100)&lt;AC15,$I$7,IF($F15*($H$8/100)&lt;AC15,$I$8,"")))</f>
        <v/>
      </c>
      <c r="AE15" s="151"/>
      <c r="AF15" s="122" t="str">
        <f t="shared" ref="AF15:AF19" si="9">IF(AE15="","",IF($F15*($H$7/100)&lt;AE15,$I$7,IF($F15*($H$8/100)&lt;AE15,$I$8,"")))</f>
        <v/>
      </c>
      <c r="AG15" s="151"/>
      <c r="AH15" s="122" t="str">
        <f t="shared" ref="AH15:AH19" si="10">IF(AG15="","",IF($F15*($H$7/100)&lt;AG15,$I$7,IF($F15*($H$8/100)&lt;AG15,$I$8,"")))</f>
        <v/>
      </c>
      <c r="AI15" s="151"/>
      <c r="AJ15" s="122" t="str">
        <f t="shared" ref="AJ15:AJ19" si="11">IF(AI15="","",IF($F15*($H$7/100)&lt;AI15,$I$7,IF($F15*($H$8/100)&lt;AI15,$I$8,"")))</f>
        <v/>
      </c>
      <c r="AK15" s="151"/>
      <c r="AL15" s="122" t="str">
        <f t="shared" ref="AL15:AL19" si="12">IF(AK15="","",IF($F15*($H$7/100)&lt;AK15,$I$7,IF($F15*($H$8/100)&lt;AK15,$I$8,"")))</f>
        <v/>
      </c>
      <c r="AM15" s="151"/>
      <c r="AN15" s="122" t="str">
        <f t="shared" ref="AN15:AN19" si="13">IF(AM15="","",IF($F15*($H$7/100)&lt;AM15,$I$7,IF($F15*($H$8/100)&lt;AM15,$I$8,"")))</f>
        <v/>
      </c>
      <c r="AO15" s="151"/>
      <c r="AP15" s="122" t="str">
        <f t="shared" ref="AP15:AP19" si="14">IF(AO15="","",IF($F15*($H$7/100)&lt;AO15,$I$7,IF($F15*($H$8/100)&lt;AO15,$I$8,"")))</f>
        <v/>
      </c>
      <c r="AQ15" s="151"/>
      <c r="AR15" s="122" t="str">
        <f t="shared" ref="AR15:AR19" si="15">IF(AQ15="","",IF($F15*($H$7/100)&lt;AQ15,$I$7,IF($F15*($H$8/100)&lt;AQ15,$I$8,"")))</f>
        <v/>
      </c>
      <c r="AS15" s="151"/>
      <c r="AT15" s="122" t="str">
        <f t="shared" ref="AT15:AT19" si="16">IF(AS15="","",IF($F15*($H$7/100)&lt;AS15,$I$7,IF($F15*($H$8/100)&lt;AS15,$I$8,"")))</f>
        <v/>
      </c>
      <c r="AU15" s="151"/>
      <c r="AV15" s="122" t="str">
        <f t="shared" ref="AV15:AV19" si="17">IF(AU15="","",IF($F15*($H$7/100)&lt;AU15,$I$7,IF($F15*($H$8/100)&lt;AU15,$I$8,"")))</f>
        <v/>
      </c>
      <c r="AW15" s="151"/>
      <c r="AX15" s="122" t="str">
        <f t="shared" ref="AX15:AX19" si="18">IF(AW15="","",IF($F15*($H$7/100)&lt;AW15,$I$7,IF($F15*($H$8/100)&lt;AW15,$I$8,"")))</f>
        <v/>
      </c>
      <c r="AY15" s="151"/>
      <c r="AZ15" s="122" t="str">
        <f t="shared" ref="AZ15:AZ19" si="19">IF(AY15="","",IF($F15*($H$7/100)&lt;AY15,$I$7,IF($F15*($H$8/100)&lt;AY15,$I$8,"")))</f>
        <v/>
      </c>
      <c r="BA15" s="151"/>
      <c r="BB15" s="122" t="str">
        <f t="shared" ref="BB15:BB19" si="20">IF(BA15="","",IF($F15*($H$7/100)&lt;BA15,$I$7,IF($F15*($H$8/100)&lt;BA15,$I$8,"")))</f>
        <v/>
      </c>
      <c r="BC15" s="151"/>
      <c r="BD15" s="122" t="str">
        <f t="shared" ref="BD15:BD19" si="21">IF(BC15="","",IF($F15*($H$7/100)&lt;BC15,$I$7,IF($F15*($H$8/100)&lt;BC15,$I$8,"")))</f>
        <v/>
      </c>
      <c r="BE15" s="151"/>
      <c r="BF15" s="122" t="str">
        <f t="shared" ref="BF15:BF19" si="22">IF(BE15="","",IF($F15*($H$7/100)&lt;BE15,$I$7,IF($F15*($H$8/100)&lt;BE15,$I$8,"")))</f>
        <v/>
      </c>
      <c r="BG15" s="151"/>
      <c r="BH15" s="122" t="str">
        <f t="shared" ref="BH15:BH19" si="23">IF(BG15="","",IF($F15*($H$7/100)&lt;BG15,$I$7,IF($F15*($H$8/100)&lt;BG15,$I$8,"")))</f>
        <v/>
      </c>
      <c r="BI15" s="151"/>
      <c r="BJ15" s="122" t="str">
        <f t="shared" ref="BJ15:BJ19" si="24">IF(BI15="","",IF($F15*($H$7/100)&lt;BI15,$I$7,IF($F15*($H$8/100)&lt;BI15,$I$8,"")))</f>
        <v/>
      </c>
      <c r="BK15" s="151"/>
      <c r="BL15" s="122" t="str">
        <f t="shared" ref="BL15:BL19" si="25">IF(BK15="","",IF($F15*($H$7/100)&lt;BK15,$I$7,IF($F15*($H$8/100)&lt;BK15,$I$8,"")))</f>
        <v/>
      </c>
      <c r="BM15" s="151"/>
      <c r="BN15" s="122" t="str">
        <f t="shared" ref="BN15:BN19" si="26">IF(BM15="","",IF($F15*($H$7/100)&lt;BM15,$I$7,IF($F15*($H$8/100)&lt;BM15,$I$8,"")))</f>
        <v/>
      </c>
      <c r="BO15" s="151"/>
      <c r="BP15" s="122" t="str">
        <f t="shared" ref="BP15:BP19" si="27">IF(BO15="","",IF($F15*($H$7/100)&lt;BO15,$I$7,IF($F15*($H$8/100)&lt;BO15,$I$8,"")))</f>
        <v/>
      </c>
      <c r="BQ15" s="151"/>
      <c r="BR15" s="122" t="str">
        <f t="shared" ref="BR15:BR19" si="28">IF(BQ15="","",IF($F15*($H$7/100)&lt;BQ15,$I$7,IF($F15*($H$8/100)&lt;BQ15,$I$8,"")))</f>
        <v/>
      </c>
      <c r="BS15" s="151"/>
      <c r="BT15" s="122" t="str">
        <f t="shared" ref="BT15:BT19" si="29">IF(BS15="","",IF($F15*($H$7/100)&lt;BS15,$I$7,IF($F15*($H$8/100)&lt;BS15,$I$8,"")))</f>
        <v/>
      </c>
      <c r="BU15" s="151"/>
      <c r="BV15" s="122" t="str">
        <f t="shared" ref="BV15:BV19" si="30">IF(BU15="","",IF($F15*($H$7/100)&lt;BU15,$I$7,IF($F15*($H$8/100)&lt;BU15,$I$8,"")))</f>
        <v/>
      </c>
      <c r="BW15" s="151"/>
      <c r="BX15" s="122" t="str">
        <f t="shared" ref="BX15:BX19" si="31">IF(BW15="","",IF($F15*($H$7/100)&lt;BW15,$I$7,IF($F15*($H$8/100)&lt;BW15,$I$8,"")))</f>
        <v/>
      </c>
      <c r="BY15" s="151"/>
      <c r="BZ15" s="122" t="str">
        <f t="shared" ref="BZ15:BZ19" si="32">IF(BY15="","",IF($F15*($H$7/100)&lt;BY15,$I$7,IF($F15*($H$8/100)&lt;BY15,$I$8,"")))</f>
        <v/>
      </c>
      <c r="CA15" s="151"/>
      <c r="CB15" s="122" t="str">
        <f t="shared" ref="CB15:CB19" si="33">IF(CA15="","",IF($F15*($H$7/100)&lt;CA15,$I$7,IF($F15*($H$8/100)&lt;CA15,$I$8,"")))</f>
        <v/>
      </c>
      <c r="CC15" s="151"/>
      <c r="CD15" s="122" t="str">
        <f t="shared" ref="CD15:CD19" si="34">IF(CC15="","",IF($F15*($H$7/100)&lt;CC15,$I$7,IF($F15*($H$8/100)&lt;CC15,$I$8,"")))</f>
        <v/>
      </c>
      <c r="CE15" s="151"/>
      <c r="CF15" s="122" t="str">
        <f t="shared" ref="CF15:CF19" si="35">IF(CE15="","",IF($F15*($H$7/100)&lt;CE15,$I$7,IF($F15*($H$8/100)&lt;CE15,$I$8,"")))</f>
        <v/>
      </c>
      <c r="CG15" s="3"/>
      <c r="CH15" s="3"/>
      <c r="CI15" s="3"/>
      <c r="CJ15" s="3"/>
      <c r="CK15" s="3"/>
      <c r="CL15" s="3"/>
    </row>
    <row r="16" spans="1:90" ht="14.1" customHeight="1">
      <c r="A16" s="36"/>
      <c r="B16" s="16">
        <v>200006</v>
      </c>
      <c r="C16" s="16"/>
      <c r="D16" s="174" t="s">
        <v>34</v>
      </c>
      <c r="E16" s="175"/>
      <c r="F16" s="48">
        <v>0.01</v>
      </c>
      <c r="G16" s="18" t="s">
        <v>31</v>
      </c>
      <c r="H16" s="49">
        <f t="shared" si="1"/>
        <v>0</v>
      </c>
      <c r="I16" s="34" t="str">
        <f t="shared" si="4"/>
        <v/>
      </c>
      <c r="J16" s="50">
        <f t="shared" si="2"/>
        <v>0</v>
      </c>
      <c r="K16" s="51">
        <f t="shared" si="3"/>
        <v>0</v>
      </c>
      <c r="L16" s="39">
        <f t="shared" si="0"/>
        <v>1</v>
      </c>
      <c r="M16" s="49">
        <v>0</v>
      </c>
      <c r="N16" s="34" t="str">
        <f t="shared" si="5"/>
        <v/>
      </c>
      <c r="O16" s="49"/>
      <c r="P16" s="34" t="str">
        <f t="shared" si="5"/>
        <v/>
      </c>
      <c r="Q16" s="49"/>
      <c r="R16" s="34" t="str">
        <f t="shared" si="5"/>
        <v/>
      </c>
      <c r="S16" s="49"/>
      <c r="T16" s="34" t="str">
        <f t="shared" si="5"/>
        <v/>
      </c>
      <c r="U16" s="49"/>
      <c r="V16" s="34" t="str">
        <f t="shared" si="5"/>
        <v/>
      </c>
      <c r="W16" s="49"/>
      <c r="X16" s="34" t="str">
        <f t="shared" si="5"/>
        <v/>
      </c>
      <c r="Y16" s="126"/>
      <c r="Z16" s="122" t="str">
        <f t="shared" si="6"/>
        <v/>
      </c>
      <c r="AA16" s="151"/>
      <c r="AB16" s="122" t="str">
        <f t="shared" si="7"/>
        <v/>
      </c>
      <c r="AC16" s="151"/>
      <c r="AD16" s="122" t="str">
        <f t="shared" si="8"/>
        <v/>
      </c>
      <c r="AE16" s="151"/>
      <c r="AF16" s="122" t="str">
        <f t="shared" si="9"/>
        <v/>
      </c>
      <c r="AG16" s="151"/>
      <c r="AH16" s="122" t="str">
        <f t="shared" si="10"/>
        <v/>
      </c>
      <c r="AI16" s="151"/>
      <c r="AJ16" s="122" t="str">
        <f t="shared" si="11"/>
        <v/>
      </c>
      <c r="AK16" s="151"/>
      <c r="AL16" s="122" t="str">
        <f t="shared" si="12"/>
        <v/>
      </c>
      <c r="AM16" s="151"/>
      <c r="AN16" s="122" t="str">
        <f t="shared" si="13"/>
        <v/>
      </c>
      <c r="AO16" s="151"/>
      <c r="AP16" s="122" t="str">
        <f t="shared" si="14"/>
        <v/>
      </c>
      <c r="AQ16" s="151"/>
      <c r="AR16" s="122" t="str">
        <f t="shared" si="15"/>
        <v/>
      </c>
      <c r="AS16" s="151"/>
      <c r="AT16" s="122" t="str">
        <f t="shared" si="16"/>
        <v/>
      </c>
      <c r="AU16" s="151"/>
      <c r="AV16" s="122" t="str">
        <f t="shared" si="17"/>
        <v/>
      </c>
      <c r="AW16" s="151"/>
      <c r="AX16" s="122" t="str">
        <f t="shared" si="18"/>
        <v/>
      </c>
      <c r="AY16" s="151"/>
      <c r="AZ16" s="122" t="str">
        <f t="shared" si="19"/>
        <v/>
      </c>
      <c r="BA16" s="151"/>
      <c r="BB16" s="122" t="str">
        <f t="shared" si="20"/>
        <v/>
      </c>
      <c r="BC16" s="151"/>
      <c r="BD16" s="122" t="str">
        <f t="shared" si="21"/>
        <v/>
      </c>
      <c r="BE16" s="151"/>
      <c r="BF16" s="122" t="str">
        <f t="shared" si="22"/>
        <v/>
      </c>
      <c r="BG16" s="151"/>
      <c r="BH16" s="122" t="str">
        <f t="shared" si="23"/>
        <v/>
      </c>
      <c r="BI16" s="151"/>
      <c r="BJ16" s="122" t="str">
        <f t="shared" si="24"/>
        <v/>
      </c>
      <c r="BK16" s="151"/>
      <c r="BL16" s="122" t="str">
        <f t="shared" si="25"/>
        <v/>
      </c>
      <c r="BM16" s="151"/>
      <c r="BN16" s="122" t="str">
        <f t="shared" si="26"/>
        <v/>
      </c>
      <c r="BO16" s="151"/>
      <c r="BP16" s="122" t="str">
        <f t="shared" si="27"/>
        <v/>
      </c>
      <c r="BQ16" s="151"/>
      <c r="BR16" s="122" t="str">
        <f t="shared" si="28"/>
        <v/>
      </c>
      <c r="BS16" s="151"/>
      <c r="BT16" s="122" t="str">
        <f t="shared" si="29"/>
        <v/>
      </c>
      <c r="BU16" s="151"/>
      <c r="BV16" s="122" t="str">
        <f t="shared" si="30"/>
        <v/>
      </c>
      <c r="BW16" s="151"/>
      <c r="BX16" s="122" t="str">
        <f t="shared" si="31"/>
        <v/>
      </c>
      <c r="BY16" s="151"/>
      <c r="BZ16" s="122" t="str">
        <f t="shared" si="32"/>
        <v/>
      </c>
      <c r="CA16" s="151"/>
      <c r="CB16" s="122" t="str">
        <f t="shared" si="33"/>
        <v/>
      </c>
      <c r="CC16" s="151"/>
      <c r="CD16" s="122" t="str">
        <f t="shared" si="34"/>
        <v/>
      </c>
      <c r="CE16" s="151"/>
      <c r="CF16" s="122" t="str">
        <f t="shared" si="35"/>
        <v/>
      </c>
      <c r="CG16" s="3"/>
      <c r="CH16" s="3"/>
      <c r="CI16" s="3"/>
      <c r="CJ16" s="3"/>
      <c r="CK16" s="3"/>
      <c r="CL16" s="3"/>
    </row>
    <row r="17" spans="1:90" ht="14.1" customHeight="1">
      <c r="A17" s="36"/>
      <c r="B17" s="16">
        <v>200007</v>
      </c>
      <c r="C17" s="16"/>
      <c r="D17" s="174" t="s">
        <v>35</v>
      </c>
      <c r="E17" s="175"/>
      <c r="F17" s="48">
        <v>0.01</v>
      </c>
      <c r="G17" s="18" t="s">
        <v>31</v>
      </c>
      <c r="H17" s="49">
        <f t="shared" si="1"/>
        <v>0</v>
      </c>
      <c r="I17" s="34" t="str">
        <f t="shared" si="4"/>
        <v/>
      </c>
      <c r="J17" s="50">
        <f t="shared" si="2"/>
        <v>0</v>
      </c>
      <c r="K17" s="51">
        <f t="shared" si="3"/>
        <v>0</v>
      </c>
      <c r="L17" s="39">
        <f t="shared" si="0"/>
        <v>1</v>
      </c>
      <c r="M17" s="49">
        <v>0</v>
      </c>
      <c r="N17" s="34" t="str">
        <f t="shared" si="5"/>
        <v/>
      </c>
      <c r="O17" s="49"/>
      <c r="P17" s="34" t="str">
        <f t="shared" si="5"/>
        <v/>
      </c>
      <c r="Q17" s="49"/>
      <c r="R17" s="34" t="str">
        <f t="shared" si="5"/>
        <v/>
      </c>
      <c r="S17" s="49"/>
      <c r="T17" s="34" t="str">
        <f t="shared" si="5"/>
        <v/>
      </c>
      <c r="U17" s="49"/>
      <c r="V17" s="34" t="str">
        <f t="shared" si="5"/>
        <v/>
      </c>
      <c r="W17" s="49"/>
      <c r="X17" s="34" t="str">
        <f t="shared" si="5"/>
        <v/>
      </c>
      <c r="Y17" s="126"/>
      <c r="Z17" s="122" t="str">
        <f t="shared" si="6"/>
        <v/>
      </c>
      <c r="AA17" s="151"/>
      <c r="AB17" s="122" t="str">
        <f t="shared" si="7"/>
        <v/>
      </c>
      <c r="AC17" s="151"/>
      <c r="AD17" s="122" t="str">
        <f t="shared" si="8"/>
        <v/>
      </c>
      <c r="AE17" s="151"/>
      <c r="AF17" s="122" t="str">
        <f t="shared" si="9"/>
        <v/>
      </c>
      <c r="AG17" s="151"/>
      <c r="AH17" s="122" t="str">
        <f t="shared" si="10"/>
        <v/>
      </c>
      <c r="AI17" s="151"/>
      <c r="AJ17" s="122" t="str">
        <f t="shared" si="11"/>
        <v/>
      </c>
      <c r="AK17" s="151"/>
      <c r="AL17" s="122" t="str">
        <f t="shared" si="12"/>
        <v/>
      </c>
      <c r="AM17" s="151"/>
      <c r="AN17" s="122" t="str">
        <f t="shared" si="13"/>
        <v/>
      </c>
      <c r="AO17" s="151"/>
      <c r="AP17" s="122" t="str">
        <f t="shared" si="14"/>
        <v/>
      </c>
      <c r="AQ17" s="151"/>
      <c r="AR17" s="122" t="str">
        <f t="shared" si="15"/>
        <v/>
      </c>
      <c r="AS17" s="151"/>
      <c r="AT17" s="122" t="str">
        <f t="shared" si="16"/>
        <v/>
      </c>
      <c r="AU17" s="151"/>
      <c r="AV17" s="122" t="str">
        <f t="shared" si="17"/>
        <v/>
      </c>
      <c r="AW17" s="151"/>
      <c r="AX17" s="122" t="str">
        <f t="shared" si="18"/>
        <v/>
      </c>
      <c r="AY17" s="151"/>
      <c r="AZ17" s="122" t="str">
        <f t="shared" si="19"/>
        <v/>
      </c>
      <c r="BA17" s="151"/>
      <c r="BB17" s="122" t="str">
        <f t="shared" si="20"/>
        <v/>
      </c>
      <c r="BC17" s="151"/>
      <c r="BD17" s="122" t="str">
        <f t="shared" si="21"/>
        <v/>
      </c>
      <c r="BE17" s="151"/>
      <c r="BF17" s="122" t="str">
        <f t="shared" si="22"/>
        <v/>
      </c>
      <c r="BG17" s="151"/>
      <c r="BH17" s="122" t="str">
        <f t="shared" si="23"/>
        <v/>
      </c>
      <c r="BI17" s="151"/>
      <c r="BJ17" s="122" t="str">
        <f t="shared" si="24"/>
        <v/>
      </c>
      <c r="BK17" s="151"/>
      <c r="BL17" s="122" t="str">
        <f t="shared" si="25"/>
        <v/>
      </c>
      <c r="BM17" s="151"/>
      <c r="BN17" s="122" t="str">
        <f t="shared" si="26"/>
        <v/>
      </c>
      <c r="BO17" s="151"/>
      <c r="BP17" s="122" t="str">
        <f t="shared" si="27"/>
        <v/>
      </c>
      <c r="BQ17" s="151"/>
      <c r="BR17" s="122" t="str">
        <f t="shared" si="28"/>
        <v/>
      </c>
      <c r="BS17" s="151"/>
      <c r="BT17" s="122" t="str">
        <f t="shared" si="29"/>
        <v/>
      </c>
      <c r="BU17" s="151"/>
      <c r="BV17" s="122" t="str">
        <f t="shared" si="30"/>
        <v/>
      </c>
      <c r="BW17" s="151"/>
      <c r="BX17" s="122" t="str">
        <f t="shared" si="31"/>
        <v/>
      </c>
      <c r="BY17" s="151"/>
      <c r="BZ17" s="122" t="str">
        <f t="shared" si="32"/>
        <v/>
      </c>
      <c r="CA17" s="151"/>
      <c r="CB17" s="122" t="str">
        <f t="shared" si="33"/>
        <v/>
      </c>
      <c r="CC17" s="151"/>
      <c r="CD17" s="122" t="str">
        <f t="shared" si="34"/>
        <v/>
      </c>
      <c r="CE17" s="151"/>
      <c r="CF17" s="122" t="str">
        <f t="shared" si="35"/>
        <v/>
      </c>
      <c r="CG17" s="3"/>
      <c r="CH17" s="3"/>
      <c r="CI17" s="3"/>
      <c r="CJ17" s="3"/>
      <c r="CK17" s="3"/>
      <c r="CL17" s="3"/>
    </row>
    <row r="18" spans="1:90" ht="14.1" customHeight="1">
      <c r="A18" s="36"/>
      <c r="B18" s="16">
        <v>200008</v>
      </c>
      <c r="C18" s="16"/>
      <c r="D18" s="174" t="s">
        <v>36</v>
      </c>
      <c r="E18" s="175"/>
      <c r="F18" s="48">
        <v>0.02</v>
      </c>
      <c r="G18" s="18" t="s">
        <v>31</v>
      </c>
      <c r="H18" s="52">
        <f t="shared" si="1"/>
        <v>0</v>
      </c>
      <c r="I18" s="34" t="str">
        <f t="shared" si="4"/>
        <v/>
      </c>
      <c r="J18" s="53">
        <f t="shared" si="2"/>
        <v>0</v>
      </c>
      <c r="K18" s="54">
        <f t="shared" si="3"/>
        <v>0</v>
      </c>
      <c r="L18" s="39">
        <f t="shared" si="0"/>
        <v>1</v>
      </c>
      <c r="M18" s="52">
        <v>0</v>
      </c>
      <c r="N18" s="34" t="str">
        <f t="shared" si="5"/>
        <v/>
      </c>
      <c r="O18" s="52"/>
      <c r="P18" s="34" t="str">
        <f t="shared" si="5"/>
        <v/>
      </c>
      <c r="Q18" s="52"/>
      <c r="R18" s="34" t="str">
        <f t="shared" si="5"/>
        <v/>
      </c>
      <c r="S18" s="52"/>
      <c r="T18" s="34" t="str">
        <f t="shared" si="5"/>
        <v/>
      </c>
      <c r="U18" s="52"/>
      <c r="V18" s="34" t="str">
        <f t="shared" si="5"/>
        <v/>
      </c>
      <c r="W18" s="52"/>
      <c r="X18" s="34" t="str">
        <f t="shared" si="5"/>
        <v/>
      </c>
      <c r="Y18" s="127"/>
      <c r="Z18" s="122" t="str">
        <f t="shared" si="6"/>
        <v/>
      </c>
      <c r="AA18" s="152"/>
      <c r="AB18" s="122" t="str">
        <f t="shared" si="7"/>
        <v/>
      </c>
      <c r="AC18" s="152"/>
      <c r="AD18" s="122" t="str">
        <f t="shared" si="8"/>
        <v/>
      </c>
      <c r="AE18" s="152"/>
      <c r="AF18" s="122" t="str">
        <f t="shared" si="9"/>
        <v/>
      </c>
      <c r="AG18" s="152"/>
      <c r="AH18" s="122" t="str">
        <f t="shared" si="10"/>
        <v/>
      </c>
      <c r="AI18" s="152"/>
      <c r="AJ18" s="122" t="str">
        <f t="shared" si="11"/>
        <v/>
      </c>
      <c r="AK18" s="152"/>
      <c r="AL18" s="122" t="str">
        <f t="shared" si="12"/>
        <v/>
      </c>
      <c r="AM18" s="152"/>
      <c r="AN18" s="122" t="str">
        <f t="shared" si="13"/>
        <v/>
      </c>
      <c r="AO18" s="152"/>
      <c r="AP18" s="122" t="str">
        <f t="shared" si="14"/>
        <v/>
      </c>
      <c r="AQ18" s="152"/>
      <c r="AR18" s="122" t="str">
        <f t="shared" si="15"/>
        <v/>
      </c>
      <c r="AS18" s="152"/>
      <c r="AT18" s="122" t="str">
        <f t="shared" si="16"/>
        <v/>
      </c>
      <c r="AU18" s="152"/>
      <c r="AV18" s="122" t="str">
        <f t="shared" si="17"/>
        <v/>
      </c>
      <c r="AW18" s="152"/>
      <c r="AX18" s="122" t="str">
        <f t="shared" si="18"/>
        <v/>
      </c>
      <c r="AY18" s="152"/>
      <c r="AZ18" s="122" t="str">
        <f t="shared" si="19"/>
        <v/>
      </c>
      <c r="BA18" s="152"/>
      <c r="BB18" s="122" t="str">
        <f t="shared" si="20"/>
        <v/>
      </c>
      <c r="BC18" s="152"/>
      <c r="BD18" s="122" t="str">
        <f t="shared" si="21"/>
        <v/>
      </c>
      <c r="BE18" s="152"/>
      <c r="BF18" s="122" t="str">
        <f t="shared" si="22"/>
        <v/>
      </c>
      <c r="BG18" s="152"/>
      <c r="BH18" s="122" t="str">
        <f t="shared" si="23"/>
        <v/>
      </c>
      <c r="BI18" s="152"/>
      <c r="BJ18" s="122" t="str">
        <f t="shared" si="24"/>
        <v/>
      </c>
      <c r="BK18" s="152"/>
      <c r="BL18" s="122" t="str">
        <f t="shared" si="25"/>
        <v/>
      </c>
      <c r="BM18" s="152"/>
      <c r="BN18" s="122" t="str">
        <f t="shared" si="26"/>
        <v/>
      </c>
      <c r="BO18" s="152"/>
      <c r="BP18" s="122" t="str">
        <f t="shared" si="27"/>
        <v/>
      </c>
      <c r="BQ18" s="152"/>
      <c r="BR18" s="122" t="str">
        <f t="shared" si="28"/>
        <v/>
      </c>
      <c r="BS18" s="152"/>
      <c r="BT18" s="122" t="str">
        <f t="shared" si="29"/>
        <v/>
      </c>
      <c r="BU18" s="152"/>
      <c r="BV18" s="122" t="str">
        <f t="shared" si="30"/>
        <v/>
      </c>
      <c r="BW18" s="152"/>
      <c r="BX18" s="122" t="str">
        <f t="shared" si="31"/>
        <v/>
      </c>
      <c r="BY18" s="152"/>
      <c r="BZ18" s="122" t="str">
        <f t="shared" si="32"/>
        <v/>
      </c>
      <c r="CA18" s="152"/>
      <c r="CB18" s="122" t="str">
        <f t="shared" si="33"/>
        <v/>
      </c>
      <c r="CC18" s="152"/>
      <c r="CD18" s="122" t="str">
        <f t="shared" si="34"/>
        <v/>
      </c>
      <c r="CE18" s="152"/>
      <c r="CF18" s="122" t="str">
        <f t="shared" si="35"/>
        <v/>
      </c>
      <c r="CG18" s="3"/>
      <c r="CH18" s="3"/>
      <c r="CI18" s="3"/>
      <c r="CJ18" s="3"/>
      <c r="CK18" s="3"/>
      <c r="CL18" s="3"/>
    </row>
    <row r="19" spans="1:90" ht="14.1" customHeight="1">
      <c r="A19" s="36"/>
      <c r="B19" s="16">
        <v>200060</v>
      </c>
      <c r="C19" s="16"/>
      <c r="D19" s="174" t="s">
        <v>37</v>
      </c>
      <c r="E19" s="175"/>
      <c r="F19" s="48">
        <v>0.04</v>
      </c>
      <c r="G19" s="18" t="s">
        <v>31</v>
      </c>
      <c r="H19" s="55">
        <f t="shared" si="1"/>
        <v>0</v>
      </c>
      <c r="I19" s="34" t="str">
        <f t="shared" si="4"/>
        <v/>
      </c>
      <c r="J19" s="56">
        <f t="shared" si="2"/>
        <v>0</v>
      </c>
      <c r="K19" s="57">
        <f t="shared" si="3"/>
        <v>0</v>
      </c>
      <c r="L19" s="39">
        <f t="shared" si="0"/>
        <v>1</v>
      </c>
      <c r="M19" s="55">
        <v>0</v>
      </c>
      <c r="N19" s="34" t="str">
        <f t="shared" si="5"/>
        <v/>
      </c>
      <c r="O19" s="55"/>
      <c r="P19" s="34" t="str">
        <f t="shared" si="5"/>
        <v/>
      </c>
      <c r="Q19" s="55"/>
      <c r="R19" s="34" t="str">
        <f t="shared" si="5"/>
        <v/>
      </c>
      <c r="S19" s="55"/>
      <c r="T19" s="34" t="str">
        <f t="shared" si="5"/>
        <v/>
      </c>
      <c r="U19" s="55"/>
      <c r="V19" s="34" t="str">
        <f t="shared" si="5"/>
        <v/>
      </c>
      <c r="W19" s="55"/>
      <c r="X19" s="34" t="str">
        <f t="shared" si="5"/>
        <v/>
      </c>
      <c r="Y19" s="128"/>
      <c r="Z19" s="122" t="str">
        <f t="shared" si="6"/>
        <v/>
      </c>
      <c r="AA19" s="153"/>
      <c r="AB19" s="122" t="str">
        <f t="shared" si="7"/>
        <v/>
      </c>
      <c r="AC19" s="153"/>
      <c r="AD19" s="122" t="str">
        <f t="shared" si="8"/>
        <v/>
      </c>
      <c r="AE19" s="153"/>
      <c r="AF19" s="122" t="str">
        <f t="shared" si="9"/>
        <v/>
      </c>
      <c r="AG19" s="153"/>
      <c r="AH19" s="122" t="str">
        <f t="shared" si="10"/>
        <v/>
      </c>
      <c r="AI19" s="153"/>
      <c r="AJ19" s="122" t="str">
        <f t="shared" si="11"/>
        <v/>
      </c>
      <c r="AK19" s="153"/>
      <c r="AL19" s="122" t="str">
        <f t="shared" si="12"/>
        <v/>
      </c>
      <c r="AM19" s="153"/>
      <c r="AN19" s="122" t="str">
        <f t="shared" si="13"/>
        <v/>
      </c>
      <c r="AO19" s="153"/>
      <c r="AP19" s="122" t="str">
        <f t="shared" si="14"/>
        <v/>
      </c>
      <c r="AQ19" s="153"/>
      <c r="AR19" s="122" t="str">
        <f t="shared" si="15"/>
        <v/>
      </c>
      <c r="AS19" s="153"/>
      <c r="AT19" s="122" t="str">
        <f t="shared" si="16"/>
        <v/>
      </c>
      <c r="AU19" s="153"/>
      <c r="AV19" s="122" t="str">
        <f t="shared" si="17"/>
        <v/>
      </c>
      <c r="AW19" s="153"/>
      <c r="AX19" s="122" t="str">
        <f t="shared" si="18"/>
        <v/>
      </c>
      <c r="AY19" s="153"/>
      <c r="AZ19" s="122" t="str">
        <f t="shared" si="19"/>
        <v/>
      </c>
      <c r="BA19" s="153"/>
      <c r="BB19" s="122" t="str">
        <f t="shared" si="20"/>
        <v/>
      </c>
      <c r="BC19" s="153"/>
      <c r="BD19" s="122" t="str">
        <f t="shared" si="21"/>
        <v/>
      </c>
      <c r="BE19" s="153"/>
      <c r="BF19" s="122" t="str">
        <f t="shared" si="22"/>
        <v/>
      </c>
      <c r="BG19" s="153"/>
      <c r="BH19" s="122" t="str">
        <f t="shared" si="23"/>
        <v/>
      </c>
      <c r="BI19" s="153"/>
      <c r="BJ19" s="122" t="str">
        <f t="shared" si="24"/>
        <v/>
      </c>
      <c r="BK19" s="153"/>
      <c r="BL19" s="122" t="str">
        <f t="shared" si="25"/>
        <v/>
      </c>
      <c r="BM19" s="153"/>
      <c r="BN19" s="122" t="str">
        <f t="shared" si="26"/>
        <v/>
      </c>
      <c r="BO19" s="153"/>
      <c r="BP19" s="122" t="str">
        <f t="shared" si="27"/>
        <v/>
      </c>
      <c r="BQ19" s="153"/>
      <c r="BR19" s="122" t="str">
        <f t="shared" si="28"/>
        <v/>
      </c>
      <c r="BS19" s="153"/>
      <c r="BT19" s="122" t="str">
        <f t="shared" si="29"/>
        <v/>
      </c>
      <c r="BU19" s="153"/>
      <c r="BV19" s="122" t="str">
        <f t="shared" si="30"/>
        <v/>
      </c>
      <c r="BW19" s="153"/>
      <c r="BX19" s="122" t="str">
        <f t="shared" si="31"/>
        <v/>
      </c>
      <c r="BY19" s="153"/>
      <c r="BZ19" s="122" t="str">
        <f t="shared" si="32"/>
        <v/>
      </c>
      <c r="CA19" s="153"/>
      <c r="CB19" s="122" t="str">
        <f t="shared" si="33"/>
        <v/>
      </c>
      <c r="CC19" s="153"/>
      <c r="CD19" s="122" t="str">
        <f t="shared" si="34"/>
        <v/>
      </c>
      <c r="CE19" s="153"/>
      <c r="CF19" s="122" t="str">
        <f t="shared" si="35"/>
        <v/>
      </c>
      <c r="CG19" s="3"/>
      <c r="CH19" s="3"/>
      <c r="CI19" s="3"/>
      <c r="CJ19" s="3"/>
      <c r="CK19" s="3"/>
      <c r="CL19" s="3"/>
    </row>
    <row r="20" spans="1:90" ht="14.1" customHeight="1">
      <c r="A20" s="36"/>
      <c r="B20" s="16">
        <v>200009</v>
      </c>
      <c r="C20" s="16"/>
      <c r="D20" s="178" t="s">
        <v>38</v>
      </c>
      <c r="E20" s="179"/>
      <c r="F20" s="48">
        <v>0.01</v>
      </c>
      <c r="G20" s="18" t="s">
        <v>31</v>
      </c>
      <c r="H20" s="49">
        <f t="shared" si="1"/>
        <v>0</v>
      </c>
      <c r="I20" s="34"/>
      <c r="J20" s="50">
        <f t="shared" si="2"/>
        <v>0</v>
      </c>
      <c r="K20" s="51">
        <f t="shared" si="3"/>
        <v>0</v>
      </c>
      <c r="L20" s="39">
        <f t="shared" si="0"/>
        <v>1</v>
      </c>
      <c r="M20" s="49">
        <v>0</v>
      </c>
      <c r="N20" s="34" t="str">
        <f t="shared" si="5"/>
        <v/>
      </c>
      <c r="O20" s="49"/>
      <c r="P20" s="34"/>
      <c r="Q20" s="49"/>
      <c r="R20" s="34"/>
      <c r="S20" s="49"/>
      <c r="T20" s="34"/>
      <c r="U20" s="49"/>
      <c r="V20" s="34"/>
      <c r="W20" s="49"/>
      <c r="X20" s="34"/>
      <c r="Y20" s="126"/>
      <c r="Z20" s="122"/>
      <c r="AA20" s="151"/>
      <c r="AB20" s="122"/>
      <c r="AC20" s="151"/>
      <c r="AD20" s="122"/>
      <c r="AE20" s="151"/>
      <c r="AF20" s="122"/>
      <c r="AG20" s="151"/>
      <c r="AH20" s="122"/>
      <c r="AI20" s="151"/>
      <c r="AJ20" s="122"/>
      <c r="AK20" s="151"/>
      <c r="AL20" s="122"/>
      <c r="AM20" s="151"/>
      <c r="AN20" s="122"/>
      <c r="AO20" s="151"/>
      <c r="AP20" s="122"/>
      <c r="AQ20" s="151"/>
      <c r="AR20" s="122"/>
      <c r="AS20" s="151"/>
      <c r="AT20" s="122"/>
      <c r="AU20" s="151"/>
      <c r="AV20" s="122"/>
      <c r="AW20" s="151"/>
      <c r="AX20" s="122"/>
      <c r="AY20" s="151"/>
      <c r="AZ20" s="122"/>
      <c r="BA20" s="151"/>
      <c r="BB20" s="122"/>
      <c r="BC20" s="151"/>
      <c r="BD20" s="122"/>
      <c r="BE20" s="151"/>
      <c r="BF20" s="122"/>
      <c r="BG20" s="151"/>
      <c r="BH20" s="122"/>
      <c r="BI20" s="151"/>
      <c r="BJ20" s="122"/>
      <c r="BK20" s="151"/>
      <c r="BL20" s="122"/>
      <c r="BM20" s="151"/>
      <c r="BN20" s="122"/>
      <c r="BO20" s="151"/>
      <c r="BP20" s="122"/>
      <c r="BQ20" s="151"/>
      <c r="BR20" s="122"/>
      <c r="BS20" s="151"/>
      <c r="BT20" s="122"/>
      <c r="BU20" s="151"/>
      <c r="BV20" s="122"/>
      <c r="BW20" s="151"/>
      <c r="BX20" s="122"/>
      <c r="BY20" s="151"/>
      <c r="BZ20" s="122"/>
      <c r="CA20" s="151"/>
      <c r="CB20" s="122"/>
      <c r="CC20" s="151"/>
      <c r="CD20" s="122"/>
      <c r="CE20" s="151"/>
      <c r="CF20" s="122"/>
      <c r="CG20" s="3"/>
      <c r="CH20" s="3"/>
      <c r="CI20" s="3"/>
      <c r="CJ20" s="3"/>
      <c r="CK20" s="3"/>
      <c r="CL20" s="3"/>
    </row>
    <row r="21" spans="1:90" ht="14.1" customHeight="1">
      <c r="A21" s="36"/>
      <c r="B21" s="16">
        <v>200010</v>
      </c>
      <c r="C21" s="16"/>
      <c r="D21" s="174" t="s">
        <v>39</v>
      </c>
      <c r="E21" s="175"/>
      <c r="F21" s="58">
        <v>10</v>
      </c>
      <c r="G21" s="18" t="s">
        <v>31</v>
      </c>
      <c r="H21" s="59">
        <f t="shared" si="1"/>
        <v>5.36</v>
      </c>
      <c r="I21" s="34" t="str">
        <f t="shared" ref="I21:I30" si="36">IF(H21="","",IF($F21*($H$7/100)&lt;H21,$I$7,IF($F21*($H$8/100)&lt;H21,$I$8,"")))</f>
        <v>▲</v>
      </c>
      <c r="J21" s="60">
        <f t="shared" si="2"/>
        <v>5.36</v>
      </c>
      <c r="K21" s="61">
        <f t="shared" si="3"/>
        <v>5.36</v>
      </c>
      <c r="L21" s="39">
        <f t="shared" si="0"/>
        <v>1</v>
      </c>
      <c r="M21" s="59">
        <v>5.36</v>
      </c>
      <c r="N21" s="34" t="str">
        <f t="shared" si="5"/>
        <v>▲</v>
      </c>
      <c r="O21" s="59"/>
      <c r="P21" s="34" t="str">
        <f t="shared" si="5"/>
        <v/>
      </c>
      <c r="Q21" s="59"/>
      <c r="R21" s="34" t="str">
        <f t="shared" si="5"/>
        <v/>
      </c>
      <c r="S21" s="59"/>
      <c r="T21" s="34" t="str">
        <f t="shared" si="5"/>
        <v/>
      </c>
      <c r="U21" s="59"/>
      <c r="V21" s="34" t="str">
        <f t="shared" si="5"/>
        <v/>
      </c>
      <c r="W21" s="59"/>
      <c r="X21" s="34" t="str">
        <f t="shared" si="5"/>
        <v/>
      </c>
      <c r="Y21" s="129"/>
      <c r="Z21" s="122" t="str">
        <f t="shared" ref="Z21:Z30" si="37">IF(Y21="","",IF($F21*($H$7/100)&lt;Y21,$I$7,IF($F21*($H$8/100)&lt;Y21,$I$8,"")))</f>
        <v/>
      </c>
      <c r="AA21" s="154"/>
      <c r="AB21" s="122" t="str">
        <f t="shared" ref="AB21:AB30" si="38">IF(AA21="","",IF($F21*($H$7/100)&lt;AA21,$I$7,IF($F21*($H$8/100)&lt;AA21,$I$8,"")))</f>
        <v/>
      </c>
      <c r="AC21" s="154"/>
      <c r="AD21" s="122" t="str">
        <f t="shared" ref="AD21:AD30" si="39">IF(AC21="","",IF($F21*($H$7/100)&lt;AC21,$I$7,IF($F21*($H$8/100)&lt;AC21,$I$8,"")))</f>
        <v/>
      </c>
      <c r="AE21" s="154"/>
      <c r="AF21" s="122" t="str">
        <f t="shared" ref="AF21:AF30" si="40">IF(AE21="","",IF($F21*($H$7/100)&lt;AE21,$I$7,IF($F21*($H$8/100)&lt;AE21,$I$8,"")))</f>
        <v/>
      </c>
      <c r="AG21" s="154"/>
      <c r="AH21" s="122" t="str">
        <f t="shared" ref="AH21:AH30" si="41">IF(AG21="","",IF($F21*($H$7/100)&lt;AG21,$I$7,IF($F21*($H$8/100)&lt;AG21,$I$8,"")))</f>
        <v/>
      </c>
      <c r="AI21" s="154"/>
      <c r="AJ21" s="122" t="str">
        <f t="shared" ref="AJ21:AJ30" si="42">IF(AI21="","",IF($F21*($H$7/100)&lt;AI21,$I$7,IF($F21*($H$8/100)&lt;AI21,$I$8,"")))</f>
        <v/>
      </c>
      <c r="AK21" s="154"/>
      <c r="AL21" s="122" t="str">
        <f t="shared" ref="AL21:AL30" si="43">IF(AK21="","",IF($F21*($H$7/100)&lt;AK21,$I$7,IF($F21*($H$8/100)&lt;AK21,$I$8,"")))</f>
        <v/>
      </c>
      <c r="AM21" s="154"/>
      <c r="AN21" s="122" t="str">
        <f t="shared" ref="AN21:AN30" si="44">IF(AM21="","",IF($F21*($H$7/100)&lt;AM21,$I$7,IF($F21*($H$8/100)&lt;AM21,$I$8,"")))</f>
        <v/>
      </c>
      <c r="AO21" s="154"/>
      <c r="AP21" s="122" t="str">
        <f t="shared" ref="AP21:AP30" si="45">IF(AO21="","",IF($F21*($H$7/100)&lt;AO21,$I$7,IF($F21*($H$8/100)&lt;AO21,$I$8,"")))</f>
        <v/>
      </c>
      <c r="AQ21" s="154"/>
      <c r="AR21" s="122" t="str">
        <f t="shared" ref="AR21:AR30" si="46">IF(AQ21="","",IF($F21*($H$7/100)&lt;AQ21,$I$7,IF($F21*($H$8/100)&lt;AQ21,$I$8,"")))</f>
        <v/>
      </c>
      <c r="AS21" s="154"/>
      <c r="AT21" s="122" t="str">
        <f t="shared" ref="AT21:AT30" si="47">IF(AS21="","",IF($F21*($H$7/100)&lt;AS21,$I$7,IF($F21*($H$8/100)&lt;AS21,$I$8,"")))</f>
        <v/>
      </c>
      <c r="AU21" s="154"/>
      <c r="AV21" s="122" t="str">
        <f t="shared" ref="AV21:AV30" si="48">IF(AU21="","",IF($F21*($H$7/100)&lt;AU21,$I$7,IF($F21*($H$8/100)&lt;AU21,$I$8,"")))</f>
        <v/>
      </c>
      <c r="AW21" s="154"/>
      <c r="AX21" s="122" t="str">
        <f t="shared" ref="AX21:AX30" si="49">IF(AW21="","",IF($F21*($H$7/100)&lt;AW21,$I$7,IF($F21*($H$8/100)&lt;AW21,$I$8,"")))</f>
        <v/>
      </c>
      <c r="AY21" s="154"/>
      <c r="AZ21" s="122" t="str">
        <f t="shared" ref="AZ21:AZ30" si="50">IF(AY21="","",IF($F21*($H$7/100)&lt;AY21,$I$7,IF($F21*($H$8/100)&lt;AY21,$I$8,"")))</f>
        <v/>
      </c>
      <c r="BA21" s="154"/>
      <c r="BB21" s="122" t="str">
        <f t="shared" ref="BB21:BB30" si="51">IF(BA21="","",IF($F21*($H$7/100)&lt;BA21,$I$7,IF($F21*($H$8/100)&lt;BA21,$I$8,"")))</f>
        <v/>
      </c>
      <c r="BC21" s="154"/>
      <c r="BD21" s="122" t="str">
        <f t="shared" ref="BD21:BD30" si="52">IF(BC21="","",IF($F21*($H$7/100)&lt;BC21,$I$7,IF($F21*($H$8/100)&lt;BC21,$I$8,"")))</f>
        <v/>
      </c>
      <c r="BE21" s="154"/>
      <c r="BF21" s="122" t="str">
        <f t="shared" ref="BF21:BF30" si="53">IF(BE21="","",IF($F21*($H$7/100)&lt;BE21,$I$7,IF($F21*($H$8/100)&lt;BE21,$I$8,"")))</f>
        <v/>
      </c>
      <c r="BG21" s="154"/>
      <c r="BH21" s="122" t="str">
        <f t="shared" ref="BH21:BH30" si="54">IF(BG21="","",IF($F21*($H$7/100)&lt;BG21,$I$7,IF($F21*($H$8/100)&lt;BG21,$I$8,"")))</f>
        <v/>
      </c>
      <c r="BI21" s="154"/>
      <c r="BJ21" s="122" t="str">
        <f t="shared" ref="BJ21:BJ30" si="55">IF(BI21="","",IF($F21*($H$7/100)&lt;BI21,$I$7,IF($F21*($H$8/100)&lt;BI21,$I$8,"")))</f>
        <v/>
      </c>
      <c r="BK21" s="154"/>
      <c r="BL21" s="122" t="str">
        <f t="shared" ref="BL21:BL30" si="56">IF(BK21="","",IF($F21*($H$7/100)&lt;BK21,$I$7,IF($F21*($H$8/100)&lt;BK21,$I$8,"")))</f>
        <v/>
      </c>
      <c r="BM21" s="154"/>
      <c r="BN21" s="122" t="str">
        <f t="shared" ref="BN21:BN30" si="57">IF(BM21="","",IF($F21*($H$7/100)&lt;BM21,$I$7,IF($F21*($H$8/100)&lt;BM21,$I$8,"")))</f>
        <v/>
      </c>
      <c r="BO21" s="154"/>
      <c r="BP21" s="122" t="str">
        <f t="shared" ref="BP21:BP30" si="58">IF(BO21="","",IF($F21*($H$7/100)&lt;BO21,$I$7,IF($F21*($H$8/100)&lt;BO21,$I$8,"")))</f>
        <v/>
      </c>
      <c r="BQ21" s="154"/>
      <c r="BR21" s="122" t="str">
        <f t="shared" ref="BR21:BR30" si="59">IF(BQ21="","",IF($F21*($H$7/100)&lt;BQ21,$I$7,IF($F21*($H$8/100)&lt;BQ21,$I$8,"")))</f>
        <v/>
      </c>
      <c r="BS21" s="154"/>
      <c r="BT21" s="122" t="str">
        <f t="shared" ref="BT21:BT30" si="60">IF(BS21="","",IF($F21*($H$7/100)&lt;BS21,$I$7,IF($F21*($H$8/100)&lt;BS21,$I$8,"")))</f>
        <v/>
      </c>
      <c r="BU21" s="154"/>
      <c r="BV21" s="122" t="str">
        <f t="shared" ref="BV21:BV30" si="61">IF(BU21="","",IF($F21*($H$7/100)&lt;BU21,$I$7,IF($F21*($H$8/100)&lt;BU21,$I$8,"")))</f>
        <v/>
      </c>
      <c r="BW21" s="154"/>
      <c r="BX21" s="122" t="str">
        <f t="shared" ref="BX21:BX30" si="62">IF(BW21="","",IF($F21*($H$7/100)&lt;BW21,$I$7,IF($F21*($H$8/100)&lt;BW21,$I$8,"")))</f>
        <v/>
      </c>
      <c r="BY21" s="154"/>
      <c r="BZ21" s="122" t="str">
        <f t="shared" ref="BZ21:BZ30" si="63">IF(BY21="","",IF($F21*($H$7/100)&lt;BY21,$I$7,IF($F21*($H$8/100)&lt;BY21,$I$8,"")))</f>
        <v/>
      </c>
      <c r="CA21" s="154"/>
      <c r="CB21" s="122" t="str">
        <f t="shared" ref="CB21:CB30" si="64">IF(CA21="","",IF($F21*($H$7/100)&lt;CA21,$I$7,IF($F21*($H$8/100)&lt;CA21,$I$8,"")))</f>
        <v/>
      </c>
      <c r="CC21" s="154"/>
      <c r="CD21" s="122" t="str">
        <f t="shared" ref="CD21:CD30" si="65">IF(CC21="","",IF($F21*($H$7/100)&lt;CC21,$I$7,IF($F21*($H$8/100)&lt;CC21,$I$8,"")))</f>
        <v/>
      </c>
      <c r="CE21" s="154"/>
      <c r="CF21" s="122" t="str">
        <f t="shared" ref="CF21:CF30" si="66">IF(CE21="","",IF($F21*($H$7/100)&lt;CE21,$I$7,IF($F21*($H$8/100)&lt;CE21,$I$8,"")))</f>
        <v/>
      </c>
      <c r="CG21" s="3"/>
      <c r="CH21" s="3"/>
      <c r="CI21" s="3"/>
      <c r="CJ21" s="3"/>
      <c r="CK21" s="3"/>
      <c r="CL21" s="3"/>
    </row>
    <row r="22" spans="1:90" ht="14.1" customHeight="1">
      <c r="A22" s="36"/>
      <c r="B22" s="16">
        <v>200011</v>
      </c>
      <c r="C22" s="16"/>
      <c r="D22" s="174" t="s">
        <v>40</v>
      </c>
      <c r="E22" s="175"/>
      <c r="F22" s="62">
        <v>0.8</v>
      </c>
      <c r="G22" s="18" t="s">
        <v>31</v>
      </c>
      <c r="H22" s="63">
        <f t="shared" si="1"/>
        <v>0</v>
      </c>
      <c r="I22" s="34" t="str">
        <f t="shared" si="36"/>
        <v/>
      </c>
      <c r="J22" s="64">
        <f t="shared" si="2"/>
        <v>0</v>
      </c>
      <c r="K22" s="63">
        <f t="shared" si="3"/>
        <v>0</v>
      </c>
      <c r="L22" s="39">
        <f t="shared" si="0"/>
        <v>1</v>
      </c>
      <c r="M22" s="63">
        <v>0</v>
      </c>
      <c r="N22" s="34" t="str">
        <f t="shared" si="5"/>
        <v/>
      </c>
      <c r="O22" s="63"/>
      <c r="P22" s="34" t="str">
        <f t="shared" si="5"/>
        <v/>
      </c>
      <c r="Q22" s="63"/>
      <c r="R22" s="34" t="str">
        <f t="shared" si="5"/>
        <v/>
      </c>
      <c r="S22" s="63"/>
      <c r="T22" s="34" t="str">
        <f t="shared" si="5"/>
        <v/>
      </c>
      <c r="U22" s="63"/>
      <c r="V22" s="34" t="str">
        <f t="shared" si="5"/>
        <v/>
      </c>
      <c r="W22" s="63"/>
      <c r="X22" s="34" t="str">
        <f t="shared" si="5"/>
        <v/>
      </c>
      <c r="Y22" s="130"/>
      <c r="Z22" s="122" t="str">
        <f t="shared" si="37"/>
        <v/>
      </c>
      <c r="AA22" s="155"/>
      <c r="AB22" s="122" t="str">
        <f t="shared" si="38"/>
        <v/>
      </c>
      <c r="AC22" s="155"/>
      <c r="AD22" s="122" t="str">
        <f t="shared" si="39"/>
        <v/>
      </c>
      <c r="AE22" s="155"/>
      <c r="AF22" s="122" t="str">
        <f t="shared" si="40"/>
        <v/>
      </c>
      <c r="AG22" s="155"/>
      <c r="AH22" s="122" t="str">
        <f t="shared" si="41"/>
        <v/>
      </c>
      <c r="AI22" s="155"/>
      <c r="AJ22" s="122" t="str">
        <f t="shared" si="42"/>
        <v/>
      </c>
      <c r="AK22" s="155"/>
      <c r="AL22" s="122" t="str">
        <f t="shared" si="43"/>
        <v/>
      </c>
      <c r="AM22" s="155"/>
      <c r="AN22" s="122" t="str">
        <f t="shared" si="44"/>
        <v/>
      </c>
      <c r="AO22" s="155"/>
      <c r="AP22" s="122" t="str">
        <f t="shared" si="45"/>
        <v/>
      </c>
      <c r="AQ22" s="155"/>
      <c r="AR22" s="122" t="str">
        <f t="shared" si="46"/>
        <v/>
      </c>
      <c r="AS22" s="155"/>
      <c r="AT22" s="122" t="str">
        <f t="shared" si="47"/>
        <v/>
      </c>
      <c r="AU22" s="155"/>
      <c r="AV22" s="122" t="str">
        <f t="shared" si="48"/>
        <v/>
      </c>
      <c r="AW22" s="155"/>
      <c r="AX22" s="122" t="str">
        <f t="shared" si="49"/>
        <v/>
      </c>
      <c r="AY22" s="155"/>
      <c r="AZ22" s="122" t="str">
        <f t="shared" si="50"/>
        <v/>
      </c>
      <c r="BA22" s="155"/>
      <c r="BB22" s="122" t="str">
        <f t="shared" si="51"/>
        <v/>
      </c>
      <c r="BC22" s="155"/>
      <c r="BD22" s="122" t="str">
        <f t="shared" si="52"/>
        <v/>
      </c>
      <c r="BE22" s="155"/>
      <c r="BF22" s="122" t="str">
        <f t="shared" si="53"/>
        <v/>
      </c>
      <c r="BG22" s="155"/>
      <c r="BH22" s="122" t="str">
        <f t="shared" si="54"/>
        <v/>
      </c>
      <c r="BI22" s="155"/>
      <c r="BJ22" s="122" t="str">
        <f t="shared" si="55"/>
        <v/>
      </c>
      <c r="BK22" s="155"/>
      <c r="BL22" s="122" t="str">
        <f t="shared" si="56"/>
        <v/>
      </c>
      <c r="BM22" s="155"/>
      <c r="BN22" s="122" t="str">
        <f t="shared" si="57"/>
        <v/>
      </c>
      <c r="BO22" s="155"/>
      <c r="BP22" s="122" t="str">
        <f t="shared" si="58"/>
        <v/>
      </c>
      <c r="BQ22" s="155"/>
      <c r="BR22" s="122" t="str">
        <f t="shared" si="59"/>
        <v/>
      </c>
      <c r="BS22" s="155"/>
      <c r="BT22" s="122" t="str">
        <f t="shared" si="60"/>
        <v/>
      </c>
      <c r="BU22" s="155"/>
      <c r="BV22" s="122" t="str">
        <f t="shared" si="61"/>
        <v/>
      </c>
      <c r="BW22" s="155"/>
      <c r="BX22" s="122" t="str">
        <f t="shared" si="62"/>
        <v/>
      </c>
      <c r="BY22" s="155"/>
      <c r="BZ22" s="122" t="str">
        <f t="shared" si="63"/>
        <v/>
      </c>
      <c r="CA22" s="155"/>
      <c r="CB22" s="122" t="str">
        <f t="shared" si="64"/>
        <v/>
      </c>
      <c r="CC22" s="155"/>
      <c r="CD22" s="122" t="str">
        <f t="shared" si="65"/>
        <v/>
      </c>
      <c r="CE22" s="155"/>
      <c r="CF22" s="122" t="str">
        <f t="shared" si="66"/>
        <v/>
      </c>
      <c r="CG22" s="3"/>
      <c r="CH22" s="3"/>
      <c r="CI22" s="3"/>
      <c r="CJ22" s="3"/>
      <c r="CK22" s="3"/>
      <c r="CL22" s="3"/>
    </row>
    <row r="23" spans="1:90" ht="14.1" customHeight="1">
      <c r="A23" s="36"/>
      <c r="B23" s="16">
        <v>200012</v>
      </c>
      <c r="C23" s="16"/>
      <c r="D23" s="174" t="s">
        <v>41</v>
      </c>
      <c r="E23" s="175"/>
      <c r="F23" s="62">
        <v>1</v>
      </c>
      <c r="G23" s="18" t="s">
        <v>31</v>
      </c>
      <c r="H23" s="59">
        <f t="shared" si="1"/>
        <v>0</v>
      </c>
      <c r="I23" s="34" t="str">
        <f t="shared" si="36"/>
        <v/>
      </c>
      <c r="J23" s="60">
        <f t="shared" si="2"/>
        <v>0</v>
      </c>
      <c r="K23" s="61">
        <f t="shared" si="3"/>
        <v>0</v>
      </c>
      <c r="L23" s="39">
        <f t="shared" si="0"/>
        <v>1</v>
      </c>
      <c r="M23" s="59">
        <v>0</v>
      </c>
      <c r="N23" s="34" t="str">
        <f t="shared" si="5"/>
        <v/>
      </c>
      <c r="O23" s="59"/>
      <c r="P23" s="34" t="str">
        <f t="shared" si="5"/>
        <v/>
      </c>
      <c r="Q23" s="59"/>
      <c r="R23" s="34" t="str">
        <f t="shared" si="5"/>
        <v/>
      </c>
      <c r="S23" s="59"/>
      <c r="T23" s="34" t="str">
        <f t="shared" si="5"/>
        <v/>
      </c>
      <c r="U23" s="59"/>
      <c r="V23" s="34" t="str">
        <f t="shared" si="5"/>
        <v/>
      </c>
      <c r="W23" s="59"/>
      <c r="X23" s="34" t="str">
        <f t="shared" si="5"/>
        <v/>
      </c>
      <c r="Y23" s="129"/>
      <c r="Z23" s="122" t="str">
        <f t="shared" si="37"/>
        <v/>
      </c>
      <c r="AA23" s="154"/>
      <c r="AB23" s="122" t="str">
        <f t="shared" si="38"/>
        <v/>
      </c>
      <c r="AC23" s="154"/>
      <c r="AD23" s="122" t="str">
        <f t="shared" si="39"/>
        <v/>
      </c>
      <c r="AE23" s="154"/>
      <c r="AF23" s="122" t="str">
        <f t="shared" si="40"/>
        <v/>
      </c>
      <c r="AG23" s="154"/>
      <c r="AH23" s="122" t="str">
        <f t="shared" si="41"/>
        <v/>
      </c>
      <c r="AI23" s="154"/>
      <c r="AJ23" s="122" t="str">
        <f t="shared" si="42"/>
        <v/>
      </c>
      <c r="AK23" s="154"/>
      <c r="AL23" s="122" t="str">
        <f t="shared" si="43"/>
        <v/>
      </c>
      <c r="AM23" s="154"/>
      <c r="AN23" s="122" t="str">
        <f t="shared" si="44"/>
        <v/>
      </c>
      <c r="AO23" s="154"/>
      <c r="AP23" s="122" t="str">
        <f t="shared" si="45"/>
        <v/>
      </c>
      <c r="AQ23" s="154"/>
      <c r="AR23" s="122" t="str">
        <f t="shared" si="46"/>
        <v/>
      </c>
      <c r="AS23" s="154"/>
      <c r="AT23" s="122" t="str">
        <f t="shared" si="47"/>
        <v/>
      </c>
      <c r="AU23" s="154"/>
      <c r="AV23" s="122" t="str">
        <f t="shared" si="48"/>
        <v/>
      </c>
      <c r="AW23" s="154"/>
      <c r="AX23" s="122" t="str">
        <f t="shared" si="49"/>
        <v/>
      </c>
      <c r="AY23" s="154"/>
      <c r="AZ23" s="122" t="str">
        <f t="shared" si="50"/>
        <v/>
      </c>
      <c r="BA23" s="154"/>
      <c r="BB23" s="122" t="str">
        <f t="shared" si="51"/>
        <v/>
      </c>
      <c r="BC23" s="154"/>
      <c r="BD23" s="122" t="str">
        <f t="shared" si="52"/>
        <v/>
      </c>
      <c r="BE23" s="154"/>
      <c r="BF23" s="122" t="str">
        <f t="shared" si="53"/>
        <v/>
      </c>
      <c r="BG23" s="154"/>
      <c r="BH23" s="122" t="str">
        <f t="shared" si="54"/>
        <v/>
      </c>
      <c r="BI23" s="154"/>
      <c r="BJ23" s="122" t="str">
        <f t="shared" si="55"/>
        <v/>
      </c>
      <c r="BK23" s="154"/>
      <c r="BL23" s="122" t="str">
        <f t="shared" si="56"/>
        <v/>
      </c>
      <c r="BM23" s="154"/>
      <c r="BN23" s="122" t="str">
        <f t="shared" si="57"/>
        <v/>
      </c>
      <c r="BO23" s="154"/>
      <c r="BP23" s="122" t="str">
        <f t="shared" si="58"/>
        <v/>
      </c>
      <c r="BQ23" s="154"/>
      <c r="BR23" s="122" t="str">
        <f t="shared" si="59"/>
        <v/>
      </c>
      <c r="BS23" s="154"/>
      <c r="BT23" s="122" t="str">
        <f t="shared" si="60"/>
        <v/>
      </c>
      <c r="BU23" s="154"/>
      <c r="BV23" s="122" t="str">
        <f t="shared" si="61"/>
        <v/>
      </c>
      <c r="BW23" s="154"/>
      <c r="BX23" s="122" t="str">
        <f t="shared" si="62"/>
        <v/>
      </c>
      <c r="BY23" s="154"/>
      <c r="BZ23" s="122" t="str">
        <f t="shared" si="63"/>
        <v/>
      </c>
      <c r="CA23" s="154"/>
      <c r="CB23" s="122" t="str">
        <f t="shared" si="64"/>
        <v/>
      </c>
      <c r="CC23" s="154"/>
      <c r="CD23" s="122" t="str">
        <f t="shared" si="65"/>
        <v/>
      </c>
      <c r="CE23" s="154"/>
      <c r="CF23" s="122" t="str">
        <f t="shared" si="66"/>
        <v/>
      </c>
      <c r="CG23" s="3"/>
      <c r="CH23" s="3"/>
      <c r="CI23" s="3"/>
      <c r="CJ23" s="3"/>
      <c r="CK23" s="3"/>
      <c r="CL23" s="3"/>
    </row>
    <row r="24" spans="1:90" ht="14.1" customHeight="1">
      <c r="A24" s="36"/>
      <c r="B24" s="16">
        <v>200013</v>
      </c>
      <c r="C24" s="16"/>
      <c r="D24" s="174" t="s">
        <v>42</v>
      </c>
      <c r="E24" s="175"/>
      <c r="F24" s="40">
        <v>2E-3</v>
      </c>
      <c r="G24" s="18" t="s">
        <v>31</v>
      </c>
      <c r="H24" s="65">
        <f t="shared" si="1"/>
        <v>0</v>
      </c>
      <c r="I24" s="34" t="str">
        <f t="shared" si="36"/>
        <v/>
      </c>
      <c r="J24" s="66">
        <f t="shared" si="2"/>
        <v>0</v>
      </c>
      <c r="K24" s="67">
        <f t="shared" si="3"/>
        <v>0</v>
      </c>
      <c r="L24" s="39">
        <f t="shared" si="0"/>
        <v>1</v>
      </c>
      <c r="M24" s="65">
        <v>0</v>
      </c>
      <c r="N24" s="34" t="str">
        <f t="shared" si="5"/>
        <v/>
      </c>
      <c r="O24" s="65"/>
      <c r="P24" s="34" t="str">
        <f t="shared" si="5"/>
        <v/>
      </c>
      <c r="Q24" s="65"/>
      <c r="R24" s="34" t="str">
        <f t="shared" si="5"/>
        <v/>
      </c>
      <c r="S24" s="65"/>
      <c r="T24" s="34" t="str">
        <f t="shared" si="5"/>
        <v/>
      </c>
      <c r="U24" s="65"/>
      <c r="V24" s="34" t="str">
        <f t="shared" si="5"/>
        <v/>
      </c>
      <c r="W24" s="65"/>
      <c r="X24" s="34" t="str">
        <f t="shared" si="5"/>
        <v/>
      </c>
      <c r="Y24" s="131"/>
      <c r="Z24" s="122" t="str">
        <f t="shared" si="37"/>
        <v/>
      </c>
      <c r="AA24" s="156"/>
      <c r="AB24" s="122" t="str">
        <f t="shared" si="38"/>
        <v/>
      </c>
      <c r="AC24" s="156"/>
      <c r="AD24" s="122" t="str">
        <f t="shared" si="39"/>
        <v/>
      </c>
      <c r="AE24" s="156"/>
      <c r="AF24" s="122" t="str">
        <f t="shared" si="40"/>
        <v/>
      </c>
      <c r="AG24" s="156"/>
      <c r="AH24" s="122" t="str">
        <f t="shared" si="41"/>
        <v/>
      </c>
      <c r="AI24" s="156"/>
      <c r="AJ24" s="122" t="str">
        <f t="shared" si="42"/>
        <v/>
      </c>
      <c r="AK24" s="156"/>
      <c r="AL24" s="122" t="str">
        <f t="shared" si="43"/>
        <v/>
      </c>
      <c r="AM24" s="156"/>
      <c r="AN24" s="122" t="str">
        <f t="shared" si="44"/>
        <v/>
      </c>
      <c r="AO24" s="156"/>
      <c r="AP24" s="122" t="str">
        <f t="shared" si="45"/>
        <v/>
      </c>
      <c r="AQ24" s="156"/>
      <c r="AR24" s="122" t="str">
        <f t="shared" si="46"/>
        <v/>
      </c>
      <c r="AS24" s="156"/>
      <c r="AT24" s="122" t="str">
        <f t="shared" si="47"/>
        <v/>
      </c>
      <c r="AU24" s="156"/>
      <c r="AV24" s="122" t="str">
        <f t="shared" si="48"/>
        <v/>
      </c>
      <c r="AW24" s="156"/>
      <c r="AX24" s="122" t="str">
        <f t="shared" si="49"/>
        <v/>
      </c>
      <c r="AY24" s="156"/>
      <c r="AZ24" s="122" t="str">
        <f t="shared" si="50"/>
        <v/>
      </c>
      <c r="BA24" s="156"/>
      <c r="BB24" s="122" t="str">
        <f t="shared" si="51"/>
        <v/>
      </c>
      <c r="BC24" s="156"/>
      <c r="BD24" s="122" t="str">
        <f t="shared" si="52"/>
        <v/>
      </c>
      <c r="BE24" s="156"/>
      <c r="BF24" s="122" t="str">
        <f t="shared" si="53"/>
        <v/>
      </c>
      <c r="BG24" s="156"/>
      <c r="BH24" s="122" t="str">
        <f t="shared" si="54"/>
        <v/>
      </c>
      <c r="BI24" s="156"/>
      <c r="BJ24" s="122" t="str">
        <f t="shared" si="55"/>
        <v/>
      </c>
      <c r="BK24" s="156"/>
      <c r="BL24" s="122" t="str">
        <f t="shared" si="56"/>
        <v/>
      </c>
      <c r="BM24" s="156"/>
      <c r="BN24" s="122" t="str">
        <f t="shared" si="57"/>
        <v/>
      </c>
      <c r="BO24" s="156"/>
      <c r="BP24" s="122" t="str">
        <f t="shared" si="58"/>
        <v/>
      </c>
      <c r="BQ24" s="156"/>
      <c r="BR24" s="122" t="str">
        <f t="shared" si="59"/>
        <v/>
      </c>
      <c r="BS24" s="156"/>
      <c r="BT24" s="122" t="str">
        <f t="shared" si="60"/>
        <v/>
      </c>
      <c r="BU24" s="156"/>
      <c r="BV24" s="122" t="str">
        <f t="shared" si="61"/>
        <v/>
      </c>
      <c r="BW24" s="156"/>
      <c r="BX24" s="122" t="str">
        <f t="shared" si="62"/>
        <v/>
      </c>
      <c r="BY24" s="156"/>
      <c r="BZ24" s="122" t="str">
        <f t="shared" si="63"/>
        <v/>
      </c>
      <c r="CA24" s="156"/>
      <c r="CB24" s="122" t="str">
        <f t="shared" si="64"/>
        <v/>
      </c>
      <c r="CC24" s="156"/>
      <c r="CD24" s="122" t="str">
        <f t="shared" si="65"/>
        <v/>
      </c>
      <c r="CE24" s="156"/>
      <c r="CF24" s="122" t="str">
        <f t="shared" si="66"/>
        <v/>
      </c>
      <c r="CG24" s="3"/>
      <c r="CH24" s="3"/>
      <c r="CI24" s="3"/>
      <c r="CJ24" s="3"/>
      <c r="CK24" s="3"/>
      <c r="CL24" s="3"/>
    </row>
    <row r="25" spans="1:90" ht="14.1" customHeight="1">
      <c r="A25" s="36"/>
      <c r="B25" s="16">
        <v>200014</v>
      </c>
      <c r="C25" s="16"/>
      <c r="D25" s="174" t="s">
        <v>43</v>
      </c>
      <c r="E25" s="175"/>
      <c r="F25" s="48">
        <v>0.05</v>
      </c>
      <c r="G25" s="18" t="s">
        <v>31</v>
      </c>
      <c r="H25" s="68">
        <f t="shared" si="1"/>
        <v>0</v>
      </c>
      <c r="I25" s="34" t="str">
        <f t="shared" si="36"/>
        <v/>
      </c>
      <c r="J25" s="69">
        <f t="shared" si="2"/>
        <v>0</v>
      </c>
      <c r="K25" s="70">
        <f t="shared" si="3"/>
        <v>0</v>
      </c>
      <c r="L25" s="39">
        <f t="shared" si="0"/>
        <v>1</v>
      </c>
      <c r="M25" s="68">
        <v>0</v>
      </c>
      <c r="N25" s="34" t="str">
        <f t="shared" si="5"/>
        <v/>
      </c>
      <c r="O25" s="68"/>
      <c r="P25" s="34" t="str">
        <f t="shared" si="5"/>
        <v/>
      </c>
      <c r="Q25" s="68"/>
      <c r="R25" s="34" t="str">
        <f t="shared" si="5"/>
        <v/>
      </c>
      <c r="S25" s="68"/>
      <c r="T25" s="34" t="str">
        <f t="shared" si="5"/>
        <v/>
      </c>
      <c r="U25" s="68"/>
      <c r="V25" s="34" t="str">
        <f t="shared" si="5"/>
        <v/>
      </c>
      <c r="W25" s="68"/>
      <c r="X25" s="34" t="str">
        <f t="shared" si="5"/>
        <v/>
      </c>
      <c r="Y25" s="132"/>
      <c r="Z25" s="122" t="str">
        <f t="shared" si="37"/>
        <v/>
      </c>
      <c r="AA25" s="157"/>
      <c r="AB25" s="122" t="str">
        <f t="shared" si="38"/>
        <v/>
      </c>
      <c r="AC25" s="157"/>
      <c r="AD25" s="122" t="str">
        <f t="shared" si="39"/>
        <v/>
      </c>
      <c r="AE25" s="157"/>
      <c r="AF25" s="122" t="str">
        <f t="shared" si="40"/>
        <v/>
      </c>
      <c r="AG25" s="157"/>
      <c r="AH25" s="122" t="str">
        <f t="shared" si="41"/>
        <v/>
      </c>
      <c r="AI25" s="157"/>
      <c r="AJ25" s="122" t="str">
        <f t="shared" si="42"/>
        <v/>
      </c>
      <c r="AK25" s="157"/>
      <c r="AL25" s="122" t="str">
        <f t="shared" si="43"/>
        <v/>
      </c>
      <c r="AM25" s="157"/>
      <c r="AN25" s="122" t="str">
        <f t="shared" si="44"/>
        <v/>
      </c>
      <c r="AO25" s="157"/>
      <c r="AP25" s="122" t="str">
        <f t="shared" si="45"/>
        <v/>
      </c>
      <c r="AQ25" s="157"/>
      <c r="AR25" s="122" t="str">
        <f t="shared" si="46"/>
        <v/>
      </c>
      <c r="AS25" s="157"/>
      <c r="AT25" s="122" t="str">
        <f t="shared" si="47"/>
        <v/>
      </c>
      <c r="AU25" s="157"/>
      <c r="AV25" s="122" t="str">
        <f t="shared" si="48"/>
        <v/>
      </c>
      <c r="AW25" s="157"/>
      <c r="AX25" s="122" t="str">
        <f t="shared" si="49"/>
        <v/>
      </c>
      <c r="AY25" s="157"/>
      <c r="AZ25" s="122" t="str">
        <f t="shared" si="50"/>
        <v/>
      </c>
      <c r="BA25" s="157"/>
      <c r="BB25" s="122" t="str">
        <f t="shared" si="51"/>
        <v/>
      </c>
      <c r="BC25" s="157"/>
      <c r="BD25" s="122" t="str">
        <f t="shared" si="52"/>
        <v/>
      </c>
      <c r="BE25" s="157"/>
      <c r="BF25" s="122" t="str">
        <f t="shared" si="53"/>
        <v/>
      </c>
      <c r="BG25" s="157"/>
      <c r="BH25" s="122" t="str">
        <f t="shared" si="54"/>
        <v/>
      </c>
      <c r="BI25" s="157"/>
      <c r="BJ25" s="122" t="str">
        <f t="shared" si="55"/>
        <v/>
      </c>
      <c r="BK25" s="157"/>
      <c r="BL25" s="122" t="str">
        <f t="shared" si="56"/>
        <v/>
      </c>
      <c r="BM25" s="157"/>
      <c r="BN25" s="122" t="str">
        <f t="shared" si="57"/>
        <v/>
      </c>
      <c r="BO25" s="157"/>
      <c r="BP25" s="122" t="str">
        <f t="shared" si="58"/>
        <v/>
      </c>
      <c r="BQ25" s="157"/>
      <c r="BR25" s="122" t="str">
        <f t="shared" si="59"/>
        <v/>
      </c>
      <c r="BS25" s="157"/>
      <c r="BT25" s="122" t="str">
        <f t="shared" si="60"/>
        <v/>
      </c>
      <c r="BU25" s="157"/>
      <c r="BV25" s="122" t="str">
        <f t="shared" si="61"/>
        <v/>
      </c>
      <c r="BW25" s="157"/>
      <c r="BX25" s="122" t="str">
        <f t="shared" si="62"/>
        <v/>
      </c>
      <c r="BY25" s="157"/>
      <c r="BZ25" s="122" t="str">
        <f t="shared" si="63"/>
        <v/>
      </c>
      <c r="CA25" s="157"/>
      <c r="CB25" s="122" t="str">
        <f t="shared" si="64"/>
        <v/>
      </c>
      <c r="CC25" s="157"/>
      <c r="CD25" s="122" t="str">
        <f t="shared" si="65"/>
        <v/>
      </c>
      <c r="CE25" s="157"/>
      <c r="CF25" s="122" t="str">
        <f t="shared" si="66"/>
        <v/>
      </c>
      <c r="CG25" s="3"/>
      <c r="CH25" s="3"/>
      <c r="CI25" s="3"/>
      <c r="CJ25" s="3"/>
      <c r="CK25" s="3"/>
      <c r="CL25" s="3"/>
    </row>
    <row r="26" spans="1:90" ht="14.1" customHeight="1">
      <c r="A26" s="36"/>
      <c r="B26" s="16">
        <v>200302</v>
      </c>
      <c r="C26" s="16"/>
      <c r="D26" s="174" t="s">
        <v>44</v>
      </c>
      <c r="E26" s="175"/>
      <c r="F26" s="48">
        <v>0.04</v>
      </c>
      <c r="G26" s="18" t="s">
        <v>31</v>
      </c>
      <c r="H26" s="55">
        <f t="shared" si="1"/>
        <v>0</v>
      </c>
      <c r="I26" s="34" t="str">
        <f t="shared" si="36"/>
        <v/>
      </c>
      <c r="J26" s="56">
        <f t="shared" si="2"/>
        <v>0</v>
      </c>
      <c r="K26" s="57">
        <f t="shared" si="3"/>
        <v>0</v>
      </c>
      <c r="L26" s="39">
        <f t="shared" si="0"/>
        <v>1</v>
      </c>
      <c r="M26" s="55">
        <v>0</v>
      </c>
      <c r="N26" s="34" t="str">
        <f t="shared" si="5"/>
        <v/>
      </c>
      <c r="O26" s="55"/>
      <c r="P26" s="34" t="str">
        <f t="shared" si="5"/>
        <v/>
      </c>
      <c r="Q26" s="55"/>
      <c r="R26" s="34" t="str">
        <f t="shared" si="5"/>
        <v/>
      </c>
      <c r="S26" s="55"/>
      <c r="T26" s="34" t="str">
        <f t="shared" si="5"/>
        <v/>
      </c>
      <c r="U26" s="55"/>
      <c r="V26" s="34" t="str">
        <f t="shared" si="5"/>
        <v/>
      </c>
      <c r="W26" s="55"/>
      <c r="X26" s="34" t="str">
        <f t="shared" si="5"/>
        <v/>
      </c>
      <c r="Y26" s="128"/>
      <c r="Z26" s="122" t="str">
        <f t="shared" si="37"/>
        <v/>
      </c>
      <c r="AA26" s="153"/>
      <c r="AB26" s="122" t="str">
        <f t="shared" si="38"/>
        <v/>
      </c>
      <c r="AC26" s="153"/>
      <c r="AD26" s="122" t="str">
        <f t="shared" si="39"/>
        <v/>
      </c>
      <c r="AE26" s="153"/>
      <c r="AF26" s="122" t="str">
        <f t="shared" si="40"/>
        <v/>
      </c>
      <c r="AG26" s="153"/>
      <c r="AH26" s="122" t="str">
        <f t="shared" si="41"/>
        <v/>
      </c>
      <c r="AI26" s="153"/>
      <c r="AJ26" s="122" t="str">
        <f t="shared" si="42"/>
        <v/>
      </c>
      <c r="AK26" s="153"/>
      <c r="AL26" s="122" t="str">
        <f t="shared" si="43"/>
        <v/>
      </c>
      <c r="AM26" s="153"/>
      <c r="AN26" s="122" t="str">
        <f t="shared" si="44"/>
        <v/>
      </c>
      <c r="AO26" s="153"/>
      <c r="AP26" s="122" t="str">
        <f t="shared" si="45"/>
        <v/>
      </c>
      <c r="AQ26" s="153"/>
      <c r="AR26" s="122" t="str">
        <f t="shared" si="46"/>
        <v/>
      </c>
      <c r="AS26" s="153"/>
      <c r="AT26" s="122" t="str">
        <f t="shared" si="47"/>
        <v/>
      </c>
      <c r="AU26" s="153"/>
      <c r="AV26" s="122" t="str">
        <f t="shared" si="48"/>
        <v/>
      </c>
      <c r="AW26" s="153"/>
      <c r="AX26" s="122" t="str">
        <f t="shared" si="49"/>
        <v/>
      </c>
      <c r="AY26" s="153"/>
      <c r="AZ26" s="122" t="str">
        <f t="shared" si="50"/>
        <v/>
      </c>
      <c r="BA26" s="153"/>
      <c r="BB26" s="122" t="str">
        <f t="shared" si="51"/>
        <v/>
      </c>
      <c r="BC26" s="153"/>
      <c r="BD26" s="122" t="str">
        <f t="shared" si="52"/>
        <v/>
      </c>
      <c r="BE26" s="153"/>
      <c r="BF26" s="122" t="str">
        <f t="shared" si="53"/>
        <v/>
      </c>
      <c r="BG26" s="153"/>
      <c r="BH26" s="122" t="str">
        <f t="shared" si="54"/>
        <v/>
      </c>
      <c r="BI26" s="153"/>
      <c r="BJ26" s="122" t="str">
        <f t="shared" si="55"/>
        <v/>
      </c>
      <c r="BK26" s="153"/>
      <c r="BL26" s="122" t="str">
        <f t="shared" si="56"/>
        <v/>
      </c>
      <c r="BM26" s="153"/>
      <c r="BN26" s="122" t="str">
        <f t="shared" si="57"/>
        <v/>
      </c>
      <c r="BO26" s="153"/>
      <c r="BP26" s="122" t="str">
        <f t="shared" si="58"/>
        <v/>
      </c>
      <c r="BQ26" s="153"/>
      <c r="BR26" s="122" t="str">
        <f t="shared" si="59"/>
        <v/>
      </c>
      <c r="BS26" s="153"/>
      <c r="BT26" s="122" t="str">
        <f t="shared" si="60"/>
        <v/>
      </c>
      <c r="BU26" s="153"/>
      <c r="BV26" s="122" t="str">
        <f t="shared" si="61"/>
        <v/>
      </c>
      <c r="BW26" s="153"/>
      <c r="BX26" s="122" t="str">
        <f t="shared" si="62"/>
        <v/>
      </c>
      <c r="BY26" s="153"/>
      <c r="BZ26" s="122" t="str">
        <f t="shared" si="63"/>
        <v/>
      </c>
      <c r="CA26" s="153"/>
      <c r="CB26" s="122" t="str">
        <f t="shared" si="64"/>
        <v/>
      </c>
      <c r="CC26" s="153"/>
      <c r="CD26" s="122" t="str">
        <f t="shared" si="65"/>
        <v/>
      </c>
      <c r="CE26" s="153"/>
      <c r="CF26" s="122" t="str">
        <f t="shared" si="66"/>
        <v/>
      </c>
      <c r="CG26" s="3"/>
      <c r="CH26" s="3"/>
      <c r="CI26" s="3"/>
      <c r="CJ26" s="3"/>
      <c r="CK26" s="3"/>
      <c r="CL26" s="3"/>
    </row>
    <row r="27" spans="1:90" ht="14.1" customHeight="1">
      <c r="A27" s="36"/>
      <c r="B27" s="16">
        <v>200017</v>
      </c>
      <c r="C27" s="16"/>
      <c r="D27" s="174" t="s">
        <v>45</v>
      </c>
      <c r="E27" s="175"/>
      <c r="F27" s="48">
        <v>0.02</v>
      </c>
      <c r="G27" s="18" t="s">
        <v>31</v>
      </c>
      <c r="H27" s="52">
        <f t="shared" si="1"/>
        <v>0</v>
      </c>
      <c r="I27" s="34" t="str">
        <f t="shared" si="36"/>
        <v/>
      </c>
      <c r="J27" s="53">
        <f t="shared" si="2"/>
        <v>0</v>
      </c>
      <c r="K27" s="54">
        <f t="shared" si="3"/>
        <v>0</v>
      </c>
      <c r="L27" s="39">
        <f t="shared" si="0"/>
        <v>1</v>
      </c>
      <c r="M27" s="52">
        <v>0</v>
      </c>
      <c r="N27" s="34" t="str">
        <f t="shared" si="5"/>
        <v/>
      </c>
      <c r="O27" s="52"/>
      <c r="P27" s="34" t="str">
        <f t="shared" si="5"/>
        <v/>
      </c>
      <c r="Q27" s="52"/>
      <c r="R27" s="34" t="str">
        <f t="shared" si="5"/>
        <v/>
      </c>
      <c r="S27" s="52"/>
      <c r="T27" s="34" t="str">
        <f t="shared" si="5"/>
        <v/>
      </c>
      <c r="U27" s="52"/>
      <c r="V27" s="34" t="str">
        <f t="shared" si="5"/>
        <v/>
      </c>
      <c r="W27" s="52"/>
      <c r="X27" s="34" t="str">
        <f t="shared" si="5"/>
        <v/>
      </c>
      <c r="Y27" s="127"/>
      <c r="Z27" s="122" t="str">
        <f t="shared" si="37"/>
        <v/>
      </c>
      <c r="AA27" s="152"/>
      <c r="AB27" s="122" t="str">
        <f t="shared" si="38"/>
        <v/>
      </c>
      <c r="AC27" s="152"/>
      <c r="AD27" s="122" t="str">
        <f t="shared" si="39"/>
        <v/>
      </c>
      <c r="AE27" s="152"/>
      <c r="AF27" s="122" t="str">
        <f t="shared" si="40"/>
        <v/>
      </c>
      <c r="AG27" s="152"/>
      <c r="AH27" s="122" t="str">
        <f t="shared" si="41"/>
        <v/>
      </c>
      <c r="AI27" s="152"/>
      <c r="AJ27" s="122" t="str">
        <f t="shared" si="42"/>
        <v/>
      </c>
      <c r="AK27" s="152"/>
      <c r="AL27" s="122" t="str">
        <f t="shared" si="43"/>
        <v/>
      </c>
      <c r="AM27" s="152"/>
      <c r="AN27" s="122" t="str">
        <f t="shared" si="44"/>
        <v/>
      </c>
      <c r="AO27" s="152"/>
      <c r="AP27" s="122" t="str">
        <f t="shared" si="45"/>
        <v/>
      </c>
      <c r="AQ27" s="152"/>
      <c r="AR27" s="122" t="str">
        <f t="shared" si="46"/>
        <v/>
      </c>
      <c r="AS27" s="152"/>
      <c r="AT27" s="122" t="str">
        <f t="shared" si="47"/>
        <v/>
      </c>
      <c r="AU27" s="152"/>
      <c r="AV27" s="122" t="str">
        <f t="shared" si="48"/>
        <v/>
      </c>
      <c r="AW27" s="152"/>
      <c r="AX27" s="122" t="str">
        <f t="shared" si="49"/>
        <v/>
      </c>
      <c r="AY27" s="152"/>
      <c r="AZ27" s="122" t="str">
        <f t="shared" si="50"/>
        <v/>
      </c>
      <c r="BA27" s="152"/>
      <c r="BB27" s="122" t="str">
        <f t="shared" si="51"/>
        <v/>
      </c>
      <c r="BC27" s="152"/>
      <c r="BD27" s="122" t="str">
        <f t="shared" si="52"/>
        <v/>
      </c>
      <c r="BE27" s="152"/>
      <c r="BF27" s="122" t="str">
        <f t="shared" si="53"/>
        <v/>
      </c>
      <c r="BG27" s="152"/>
      <c r="BH27" s="122" t="str">
        <f t="shared" si="54"/>
        <v/>
      </c>
      <c r="BI27" s="152"/>
      <c r="BJ27" s="122" t="str">
        <f t="shared" si="55"/>
        <v/>
      </c>
      <c r="BK27" s="152"/>
      <c r="BL27" s="122" t="str">
        <f t="shared" si="56"/>
        <v/>
      </c>
      <c r="BM27" s="152"/>
      <c r="BN27" s="122" t="str">
        <f t="shared" si="57"/>
        <v/>
      </c>
      <c r="BO27" s="152"/>
      <c r="BP27" s="122" t="str">
        <f t="shared" si="58"/>
        <v/>
      </c>
      <c r="BQ27" s="152"/>
      <c r="BR27" s="122" t="str">
        <f t="shared" si="59"/>
        <v/>
      </c>
      <c r="BS27" s="152"/>
      <c r="BT27" s="122" t="str">
        <f t="shared" si="60"/>
        <v/>
      </c>
      <c r="BU27" s="152"/>
      <c r="BV27" s="122" t="str">
        <f t="shared" si="61"/>
        <v/>
      </c>
      <c r="BW27" s="152"/>
      <c r="BX27" s="122" t="str">
        <f t="shared" si="62"/>
        <v/>
      </c>
      <c r="BY27" s="152"/>
      <c r="BZ27" s="122" t="str">
        <f t="shared" si="63"/>
        <v/>
      </c>
      <c r="CA27" s="152"/>
      <c r="CB27" s="122" t="str">
        <f t="shared" si="64"/>
        <v/>
      </c>
      <c r="CC27" s="152"/>
      <c r="CD27" s="122" t="str">
        <f t="shared" si="65"/>
        <v/>
      </c>
      <c r="CE27" s="152"/>
      <c r="CF27" s="122" t="str">
        <f t="shared" si="66"/>
        <v/>
      </c>
      <c r="CG27" s="3"/>
      <c r="CH27" s="3"/>
      <c r="CI27" s="3"/>
      <c r="CJ27" s="3"/>
      <c r="CK27" s="3"/>
      <c r="CL27" s="3"/>
    </row>
    <row r="28" spans="1:90" ht="14.1" customHeight="1">
      <c r="A28" s="36"/>
      <c r="B28" s="16">
        <v>200018</v>
      </c>
      <c r="C28" s="16"/>
      <c r="D28" s="174" t="s">
        <v>46</v>
      </c>
      <c r="E28" s="175"/>
      <c r="F28" s="48">
        <v>0.01</v>
      </c>
      <c r="G28" s="18" t="s">
        <v>31</v>
      </c>
      <c r="H28" s="71">
        <f t="shared" si="1"/>
        <v>0</v>
      </c>
      <c r="I28" s="34" t="str">
        <f t="shared" si="36"/>
        <v/>
      </c>
      <c r="J28" s="72">
        <f t="shared" si="2"/>
        <v>0</v>
      </c>
      <c r="K28" s="73">
        <f t="shared" si="3"/>
        <v>0</v>
      </c>
      <c r="L28" s="39">
        <f t="shared" si="0"/>
        <v>1</v>
      </c>
      <c r="M28" s="71">
        <v>0</v>
      </c>
      <c r="N28" s="34" t="str">
        <f t="shared" si="5"/>
        <v/>
      </c>
      <c r="O28" s="71"/>
      <c r="P28" s="34" t="str">
        <f t="shared" si="5"/>
        <v/>
      </c>
      <c r="Q28" s="71"/>
      <c r="R28" s="34" t="str">
        <f t="shared" si="5"/>
        <v/>
      </c>
      <c r="S28" s="71"/>
      <c r="T28" s="34" t="str">
        <f t="shared" si="5"/>
        <v/>
      </c>
      <c r="U28" s="71"/>
      <c r="V28" s="34" t="str">
        <f t="shared" si="5"/>
        <v/>
      </c>
      <c r="W28" s="71"/>
      <c r="X28" s="34" t="str">
        <f t="shared" si="5"/>
        <v/>
      </c>
      <c r="Y28" s="133"/>
      <c r="Z28" s="122" t="str">
        <f t="shared" si="37"/>
        <v/>
      </c>
      <c r="AA28" s="158"/>
      <c r="AB28" s="122" t="str">
        <f t="shared" si="38"/>
        <v/>
      </c>
      <c r="AC28" s="158"/>
      <c r="AD28" s="122" t="str">
        <f t="shared" si="39"/>
        <v/>
      </c>
      <c r="AE28" s="158"/>
      <c r="AF28" s="122" t="str">
        <f t="shared" si="40"/>
        <v/>
      </c>
      <c r="AG28" s="158"/>
      <c r="AH28" s="122" t="str">
        <f t="shared" si="41"/>
        <v/>
      </c>
      <c r="AI28" s="158"/>
      <c r="AJ28" s="122" t="str">
        <f t="shared" si="42"/>
        <v/>
      </c>
      <c r="AK28" s="158"/>
      <c r="AL28" s="122" t="str">
        <f t="shared" si="43"/>
        <v/>
      </c>
      <c r="AM28" s="158"/>
      <c r="AN28" s="122" t="str">
        <f t="shared" si="44"/>
        <v/>
      </c>
      <c r="AO28" s="158"/>
      <c r="AP28" s="122" t="str">
        <f t="shared" si="45"/>
        <v/>
      </c>
      <c r="AQ28" s="158"/>
      <c r="AR28" s="122" t="str">
        <f t="shared" si="46"/>
        <v/>
      </c>
      <c r="AS28" s="158"/>
      <c r="AT28" s="122" t="str">
        <f t="shared" si="47"/>
        <v/>
      </c>
      <c r="AU28" s="158"/>
      <c r="AV28" s="122" t="str">
        <f t="shared" si="48"/>
        <v/>
      </c>
      <c r="AW28" s="158"/>
      <c r="AX28" s="122" t="str">
        <f t="shared" si="49"/>
        <v/>
      </c>
      <c r="AY28" s="158"/>
      <c r="AZ28" s="122" t="str">
        <f t="shared" si="50"/>
        <v/>
      </c>
      <c r="BA28" s="158"/>
      <c r="BB28" s="122" t="str">
        <f t="shared" si="51"/>
        <v/>
      </c>
      <c r="BC28" s="158"/>
      <c r="BD28" s="122" t="str">
        <f t="shared" si="52"/>
        <v/>
      </c>
      <c r="BE28" s="158"/>
      <c r="BF28" s="122" t="str">
        <f t="shared" si="53"/>
        <v/>
      </c>
      <c r="BG28" s="158"/>
      <c r="BH28" s="122" t="str">
        <f t="shared" si="54"/>
        <v/>
      </c>
      <c r="BI28" s="158"/>
      <c r="BJ28" s="122" t="str">
        <f t="shared" si="55"/>
        <v/>
      </c>
      <c r="BK28" s="158"/>
      <c r="BL28" s="122" t="str">
        <f t="shared" si="56"/>
        <v/>
      </c>
      <c r="BM28" s="158"/>
      <c r="BN28" s="122" t="str">
        <f t="shared" si="57"/>
        <v/>
      </c>
      <c r="BO28" s="158"/>
      <c r="BP28" s="122" t="str">
        <f t="shared" si="58"/>
        <v/>
      </c>
      <c r="BQ28" s="158"/>
      <c r="BR28" s="122" t="str">
        <f t="shared" si="59"/>
        <v/>
      </c>
      <c r="BS28" s="158"/>
      <c r="BT28" s="122" t="str">
        <f t="shared" si="60"/>
        <v/>
      </c>
      <c r="BU28" s="158"/>
      <c r="BV28" s="122" t="str">
        <f t="shared" si="61"/>
        <v/>
      </c>
      <c r="BW28" s="158"/>
      <c r="BX28" s="122" t="str">
        <f t="shared" si="62"/>
        <v/>
      </c>
      <c r="BY28" s="158"/>
      <c r="BZ28" s="122" t="str">
        <f t="shared" si="63"/>
        <v/>
      </c>
      <c r="CA28" s="158"/>
      <c r="CB28" s="122" t="str">
        <f t="shared" si="64"/>
        <v/>
      </c>
      <c r="CC28" s="158"/>
      <c r="CD28" s="122" t="str">
        <f t="shared" si="65"/>
        <v/>
      </c>
      <c r="CE28" s="158"/>
      <c r="CF28" s="122" t="str">
        <f t="shared" si="66"/>
        <v/>
      </c>
      <c r="CG28" s="3"/>
      <c r="CH28" s="3"/>
      <c r="CI28" s="3"/>
      <c r="CJ28" s="3"/>
      <c r="CK28" s="3"/>
      <c r="CL28" s="3"/>
    </row>
    <row r="29" spans="1:90" ht="14.1" customHeight="1">
      <c r="A29" s="36"/>
      <c r="B29" s="16">
        <v>200019</v>
      </c>
      <c r="C29" s="16"/>
      <c r="D29" s="174" t="s">
        <v>47</v>
      </c>
      <c r="E29" s="175"/>
      <c r="F29" s="48">
        <v>0.01</v>
      </c>
      <c r="G29" s="18" t="s">
        <v>31</v>
      </c>
      <c r="H29" s="49">
        <f t="shared" si="1"/>
        <v>0</v>
      </c>
      <c r="I29" s="34" t="str">
        <f t="shared" si="36"/>
        <v/>
      </c>
      <c r="J29" s="50">
        <f t="shared" si="2"/>
        <v>0</v>
      </c>
      <c r="K29" s="51">
        <f t="shared" si="3"/>
        <v>0</v>
      </c>
      <c r="L29" s="39">
        <f t="shared" si="0"/>
        <v>1</v>
      </c>
      <c r="M29" s="49">
        <v>0</v>
      </c>
      <c r="N29" s="34" t="str">
        <f t="shared" si="5"/>
        <v/>
      </c>
      <c r="O29" s="49"/>
      <c r="P29" s="34" t="str">
        <f t="shared" si="5"/>
        <v/>
      </c>
      <c r="Q29" s="49"/>
      <c r="R29" s="34" t="str">
        <f t="shared" si="5"/>
        <v/>
      </c>
      <c r="S29" s="49"/>
      <c r="T29" s="34" t="str">
        <f t="shared" si="5"/>
        <v/>
      </c>
      <c r="U29" s="49"/>
      <c r="V29" s="34" t="str">
        <f t="shared" si="5"/>
        <v/>
      </c>
      <c r="W29" s="49"/>
      <c r="X29" s="34" t="str">
        <f t="shared" si="5"/>
        <v/>
      </c>
      <c r="Y29" s="126"/>
      <c r="Z29" s="122" t="str">
        <f t="shared" si="37"/>
        <v/>
      </c>
      <c r="AA29" s="151"/>
      <c r="AB29" s="122" t="str">
        <f t="shared" si="38"/>
        <v/>
      </c>
      <c r="AC29" s="151"/>
      <c r="AD29" s="122" t="str">
        <f t="shared" si="39"/>
        <v/>
      </c>
      <c r="AE29" s="151"/>
      <c r="AF29" s="122" t="str">
        <f t="shared" si="40"/>
        <v/>
      </c>
      <c r="AG29" s="151"/>
      <c r="AH29" s="122" t="str">
        <f t="shared" si="41"/>
        <v/>
      </c>
      <c r="AI29" s="151"/>
      <c r="AJ29" s="122" t="str">
        <f t="shared" si="42"/>
        <v/>
      </c>
      <c r="AK29" s="151"/>
      <c r="AL29" s="122" t="str">
        <f t="shared" si="43"/>
        <v/>
      </c>
      <c r="AM29" s="151"/>
      <c r="AN29" s="122" t="str">
        <f t="shared" si="44"/>
        <v/>
      </c>
      <c r="AO29" s="151"/>
      <c r="AP29" s="122" t="str">
        <f t="shared" si="45"/>
        <v/>
      </c>
      <c r="AQ29" s="151"/>
      <c r="AR29" s="122" t="str">
        <f t="shared" si="46"/>
        <v/>
      </c>
      <c r="AS29" s="151"/>
      <c r="AT29" s="122" t="str">
        <f t="shared" si="47"/>
        <v/>
      </c>
      <c r="AU29" s="151"/>
      <c r="AV29" s="122" t="str">
        <f t="shared" si="48"/>
        <v/>
      </c>
      <c r="AW29" s="151"/>
      <c r="AX29" s="122" t="str">
        <f t="shared" si="49"/>
        <v/>
      </c>
      <c r="AY29" s="151"/>
      <c r="AZ29" s="122" t="str">
        <f t="shared" si="50"/>
        <v/>
      </c>
      <c r="BA29" s="151"/>
      <c r="BB29" s="122" t="str">
        <f t="shared" si="51"/>
        <v/>
      </c>
      <c r="BC29" s="151"/>
      <c r="BD29" s="122" t="str">
        <f t="shared" si="52"/>
        <v/>
      </c>
      <c r="BE29" s="151"/>
      <c r="BF29" s="122" t="str">
        <f t="shared" si="53"/>
        <v/>
      </c>
      <c r="BG29" s="151"/>
      <c r="BH29" s="122" t="str">
        <f t="shared" si="54"/>
        <v/>
      </c>
      <c r="BI29" s="151"/>
      <c r="BJ29" s="122" t="str">
        <f t="shared" si="55"/>
        <v/>
      </c>
      <c r="BK29" s="151"/>
      <c r="BL29" s="122" t="str">
        <f t="shared" si="56"/>
        <v/>
      </c>
      <c r="BM29" s="151"/>
      <c r="BN29" s="122" t="str">
        <f t="shared" si="57"/>
        <v/>
      </c>
      <c r="BO29" s="151"/>
      <c r="BP29" s="122" t="str">
        <f t="shared" si="58"/>
        <v/>
      </c>
      <c r="BQ29" s="151"/>
      <c r="BR29" s="122" t="str">
        <f t="shared" si="59"/>
        <v/>
      </c>
      <c r="BS29" s="151"/>
      <c r="BT29" s="122" t="str">
        <f t="shared" si="60"/>
        <v/>
      </c>
      <c r="BU29" s="151"/>
      <c r="BV29" s="122" t="str">
        <f t="shared" si="61"/>
        <v/>
      </c>
      <c r="BW29" s="151"/>
      <c r="BX29" s="122" t="str">
        <f t="shared" si="62"/>
        <v/>
      </c>
      <c r="BY29" s="151"/>
      <c r="BZ29" s="122" t="str">
        <f t="shared" si="63"/>
        <v/>
      </c>
      <c r="CA29" s="151"/>
      <c r="CB29" s="122" t="str">
        <f t="shared" si="64"/>
        <v/>
      </c>
      <c r="CC29" s="151"/>
      <c r="CD29" s="122" t="str">
        <f t="shared" si="65"/>
        <v/>
      </c>
      <c r="CE29" s="151"/>
      <c r="CF29" s="122" t="str">
        <f t="shared" si="66"/>
        <v/>
      </c>
      <c r="CG29" s="3"/>
      <c r="CH29" s="3"/>
      <c r="CI29" s="3"/>
      <c r="CJ29" s="3"/>
      <c r="CK29" s="3"/>
      <c r="CL29" s="3"/>
    </row>
    <row r="30" spans="1:90" ht="14.1" customHeight="1">
      <c r="A30" s="36"/>
      <c r="B30" s="16">
        <v>200020</v>
      </c>
      <c r="C30" s="16"/>
      <c r="D30" s="174" t="s">
        <v>48</v>
      </c>
      <c r="E30" s="175"/>
      <c r="F30" s="48">
        <v>0.01</v>
      </c>
      <c r="G30" s="18" t="s">
        <v>31</v>
      </c>
      <c r="H30" s="49">
        <f t="shared" si="1"/>
        <v>0</v>
      </c>
      <c r="I30" s="34" t="str">
        <f t="shared" si="36"/>
        <v/>
      </c>
      <c r="J30" s="50">
        <f t="shared" si="2"/>
        <v>0</v>
      </c>
      <c r="K30" s="51">
        <f t="shared" si="3"/>
        <v>0</v>
      </c>
      <c r="L30" s="39">
        <f t="shared" si="0"/>
        <v>1</v>
      </c>
      <c r="M30" s="49">
        <v>0</v>
      </c>
      <c r="N30" s="34" t="str">
        <f t="shared" si="5"/>
        <v/>
      </c>
      <c r="O30" s="49"/>
      <c r="P30" s="34" t="str">
        <f t="shared" si="5"/>
        <v/>
      </c>
      <c r="Q30" s="49"/>
      <c r="R30" s="34" t="str">
        <f t="shared" si="5"/>
        <v/>
      </c>
      <c r="S30" s="49"/>
      <c r="T30" s="34" t="str">
        <f t="shared" si="5"/>
        <v/>
      </c>
      <c r="U30" s="49"/>
      <c r="V30" s="34" t="str">
        <f t="shared" si="5"/>
        <v/>
      </c>
      <c r="W30" s="49"/>
      <c r="X30" s="34" t="str">
        <f t="shared" si="5"/>
        <v/>
      </c>
      <c r="Y30" s="126"/>
      <c r="Z30" s="122" t="str">
        <f t="shared" si="37"/>
        <v/>
      </c>
      <c r="AA30" s="151"/>
      <c r="AB30" s="122" t="str">
        <f t="shared" si="38"/>
        <v/>
      </c>
      <c r="AC30" s="151"/>
      <c r="AD30" s="122" t="str">
        <f t="shared" si="39"/>
        <v/>
      </c>
      <c r="AE30" s="151"/>
      <c r="AF30" s="122" t="str">
        <f t="shared" si="40"/>
        <v/>
      </c>
      <c r="AG30" s="151"/>
      <c r="AH30" s="122" t="str">
        <f t="shared" si="41"/>
        <v/>
      </c>
      <c r="AI30" s="151"/>
      <c r="AJ30" s="122" t="str">
        <f t="shared" si="42"/>
        <v/>
      </c>
      <c r="AK30" s="151"/>
      <c r="AL30" s="122" t="str">
        <f t="shared" si="43"/>
        <v/>
      </c>
      <c r="AM30" s="151"/>
      <c r="AN30" s="122" t="str">
        <f t="shared" si="44"/>
        <v/>
      </c>
      <c r="AO30" s="151"/>
      <c r="AP30" s="122" t="str">
        <f t="shared" si="45"/>
        <v/>
      </c>
      <c r="AQ30" s="151"/>
      <c r="AR30" s="122" t="str">
        <f t="shared" si="46"/>
        <v/>
      </c>
      <c r="AS30" s="151"/>
      <c r="AT30" s="122" t="str">
        <f t="shared" si="47"/>
        <v/>
      </c>
      <c r="AU30" s="151"/>
      <c r="AV30" s="122" t="str">
        <f t="shared" si="48"/>
        <v/>
      </c>
      <c r="AW30" s="151"/>
      <c r="AX30" s="122" t="str">
        <f t="shared" si="49"/>
        <v/>
      </c>
      <c r="AY30" s="151"/>
      <c r="AZ30" s="122" t="str">
        <f t="shared" si="50"/>
        <v/>
      </c>
      <c r="BA30" s="151"/>
      <c r="BB30" s="122" t="str">
        <f t="shared" si="51"/>
        <v/>
      </c>
      <c r="BC30" s="151"/>
      <c r="BD30" s="122" t="str">
        <f t="shared" si="52"/>
        <v/>
      </c>
      <c r="BE30" s="151"/>
      <c r="BF30" s="122" t="str">
        <f t="shared" si="53"/>
        <v/>
      </c>
      <c r="BG30" s="151"/>
      <c r="BH30" s="122" t="str">
        <f t="shared" si="54"/>
        <v/>
      </c>
      <c r="BI30" s="151"/>
      <c r="BJ30" s="122" t="str">
        <f t="shared" si="55"/>
        <v/>
      </c>
      <c r="BK30" s="151"/>
      <c r="BL30" s="122" t="str">
        <f t="shared" si="56"/>
        <v/>
      </c>
      <c r="BM30" s="151"/>
      <c r="BN30" s="122" t="str">
        <f t="shared" si="57"/>
        <v/>
      </c>
      <c r="BO30" s="151"/>
      <c r="BP30" s="122" t="str">
        <f t="shared" si="58"/>
        <v/>
      </c>
      <c r="BQ30" s="151"/>
      <c r="BR30" s="122" t="str">
        <f t="shared" si="59"/>
        <v/>
      </c>
      <c r="BS30" s="151"/>
      <c r="BT30" s="122" t="str">
        <f t="shared" si="60"/>
        <v/>
      </c>
      <c r="BU30" s="151"/>
      <c r="BV30" s="122" t="str">
        <f t="shared" si="61"/>
        <v/>
      </c>
      <c r="BW30" s="151"/>
      <c r="BX30" s="122" t="str">
        <f t="shared" si="62"/>
        <v/>
      </c>
      <c r="BY30" s="151"/>
      <c r="BZ30" s="122" t="str">
        <f t="shared" si="63"/>
        <v/>
      </c>
      <c r="CA30" s="151"/>
      <c r="CB30" s="122" t="str">
        <f t="shared" si="64"/>
        <v/>
      </c>
      <c r="CC30" s="151"/>
      <c r="CD30" s="122" t="str">
        <f t="shared" si="65"/>
        <v/>
      </c>
      <c r="CE30" s="151"/>
      <c r="CF30" s="122" t="str">
        <f t="shared" si="66"/>
        <v/>
      </c>
      <c r="CG30" s="3"/>
      <c r="CH30" s="3"/>
      <c r="CI30" s="3"/>
      <c r="CJ30" s="3"/>
      <c r="CK30" s="3"/>
      <c r="CL30" s="3"/>
    </row>
    <row r="31" spans="1:90" ht="14.1" customHeight="1">
      <c r="A31" s="36"/>
      <c r="B31" s="16">
        <v>200067</v>
      </c>
      <c r="C31" s="16"/>
      <c r="D31" s="174" t="s">
        <v>49</v>
      </c>
      <c r="E31" s="175"/>
      <c r="F31" s="62">
        <v>0.6</v>
      </c>
      <c r="G31" s="18" t="s">
        <v>31</v>
      </c>
      <c r="H31" s="74" t="str">
        <f t="shared" si="1"/>
        <v/>
      </c>
      <c r="I31" s="34"/>
      <c r="J31" s="75" t="str">
        <f t="shared" si="2"/>
        <v/>
      </c>
      <c r="K31" s="76" t="str">
        <f t="shared" si="3"/>
        <v/>
      </c>
      <c r="L31" s="39">
        <f t="shared" si="0"/>
        <v>0</v>
      </c>
      <c r="M31" s="74" t="s">
        <v>50</v>
      </c>
      <c r="N31" s="34"/>
      <c r="O31" s="74"/>
      <c r="P31" s="34"/>
      <c r="Q31" s="74"/>
      <c r="R31" s="34"/>
      <c r="S31" s="74"/>
      <c r="T31" s="34"/>
      <c r="U31" s="74"/>
      <c r="V31" s="34"/>
      <c r="W31" s="74"/>
      <c r="X31" s="34"/>
      <c r="Y31" s="134"/>
      <c r="Z31" s="122"/>
      <c r="AA31" s="159"/>
      <c r="AB31" s="122"/>
      <c r="AC31" s="159"/>
      <c r="AD31" s="122"/>
      <c r="AE31" s="159"/>
      <c r="AF31" s="122"/>
      <c r="AG31" s="159"/>
      <c r="AH31" s="122"/>
      <c r="AI31" s="159"/>
      <c r="AJ31" s="122"/>
      <c r="AK31" s="159"/>
      <c r="AL31" s="122"/>
      <c r="AM31" s="159"/>
      <c r="AN31" s="122"/>
      <c r="AO31" s="159"/>
      <c r="AP31" s="122"/>
      <c r="AQ31" s="159"/>
      <c r="AR31" s="122"/>
      <c r="AS31" s="159"/>
      <c r="AT31" s="122"/>
      <c r="AU31" s="159"/>
      <c r="AV31" s="122"/>
      <c r="AW31" s="159"/>
      <c r="AX31" s="122"/>
      <c r="AY31" s="159"/>
      <c r="AZ31" s="122"/>
      <c r="BA31" s="159"/>
      <c r="BB31" s="122"/>
      <c r="BC31" s="159"/>
      <c r="BD31" s="122"/>
      <c r="BE31" s="159"/>
      <c r="BF31" s="122"/>
      <c r="BG31" s="159"/>
      <c r="BH31" s="122"/>
      <c r="BI31" s="159"/>
      <c r="BJ31" s="122"/>
      <c r="BK31" s="159"/>
      <c r="BL31" s="122"/>
      <c r="BM31" s="159"/>
      <c r="BN31" s="122"/>
      <c r="BO31" s="159"/>
      <c r="BP31" s="122"/>
      <c r="BQ31" s="159"/>
      <c r="BR31" s="122"/>
      <c r="BS31" s="159"/>
      <c r="BT31" s="122"/>
      <c r="BU31" s="159"/>
      <c r="BV31" s="122"/>
      <c r="BW31" s="159"/>
      <c r="BX31" s="122"/>
      <c r="BY31" s="159"/>
      <c r="BZ31" s="122"/>
      <c r="CA31" s="159"/>
      <c r="CB31" s="122"/>
      <c r="CC31" s="159"/>
      <c r="CD31" s="122"/>
      <c r="CE31" s="159"/>
      <c r="CF31" s="122"/>
      <c r="CG31" s="3"/>
      <c r="CH31" s="3"/>
      <c r="CI31" s="3"/>
      <c r="CJ31" s="3"/>
      <c r="CK31" s="3"/>
      <c r="CL31" s="3"/>
    </row>
    <row r="32" spans="1:90" ht="14.1" customHeight="1">
      <c r="A32" s="36"/>
      <c r="B32" s="16">
        <v>200021</v>
      </c>
      <c r="C32" s="16"/>
      <c r="D32" s="174" t="s">
        <v>51</v>
      </c>
      <c r="E32" s="175"/>
      <c r="F32" s="48">
        <v>0.02</v>
      </c>
      <c r="G32" s="18" t="s">
        <v>31</v>
      </c>
      <c r="H32" s="52" t="str">
        <f t="shared" si="1"/>
        <v/>
      </c>
      <c r="I32" s="34"/>
      <c r="J32" s="53" t="str">
        <f t="shared" si="2"/>
        <v/>
      </c>
      <c r="K32" s="54" t="str">
        <f t="shared" si="3"/>
        <v/>
      </c>
      <c r="L32" s="39">
        <f t="shared" si="0"/>
        <v>0</v>
      </c>
      <c r="M32" s="52" t="s">
        <v>50</v>
      </c>
      <c r="N32" s="34"/>
      <c r="O32" s="52"/>
      <c r="P32" s="34"/>
      <c r="Q32" s="52"/>
      <c r="R32" s="34"/>
      <c r="S32" s="52"/>
      <c r="T32" s="34"/>
      <c r="U32" s="52"/>
      <c r="V32" s="34"/>
      <c r="W32" s="52"/>
      <c r="X32" s="34"/>
      <c r="Y32" s="127"/>
      <c r="Z32" s="122"/>
      <c r="AA32" s="152"/>
      <c r="AB32" s="122"/>
      <c r="AC32" s="152"/>
      <c r="AD32" s="122"/>
      <c r="AE32" s="152"/>
      <c r="AF32" s="122"/>
      <c r="AG32" s="152"/>
      <c r="AH32" s="122"/>
      <c r="AI32" s="152"/>
      <c r="AJ32" s="122"/>
      <c r="AK32" s="152"/>
      <c r="AL32" s="122"/>
      <c r="AM32" s="152"/>
      <c r="AN32" s="122"/>
      <c r="AO32" s="152"/>
      <c r="AP32" s="122"/>
      <c r="AQ32" s="152"/>
      <c r="AR32" s="122"/>
      <c r="AS32" s="152"/>
      <c r="AT32" s="122"/>
      <c r="AU32" s="152"/>
      <c r="AV32" s="122"/>
      <c r="AW32" s="152"/>
      <c r="AX32" s="122"/>
      <c r="AY32" s="152"/>
      <c r="AZ32" s="122"/>
      <c r="BA32" s="152"/>
      <c r="BB32" s="122"/>
      <c r="BC32" s="152"/>
      <c r="BD32" s="122"/>
      <c r="BE32" s="152"/>
      <c r="BF32" s="122"/>
      <c r="BG32" s="152"/>
      <c r="BH32" s="122"/>
      <c r="BI32" s="152"/>
      <c r="BJ32" s="122"/>
      <c r="BK32" s="152"/>
      <c r="BL32" s="122"/>
      <c r="BM32" s="152"/>
      <c r="BN32" s="122"/>
      <c r="BO32" s="152"/>
      <c r="BP32" s="122"/>
      <c r="BQ32" s="152"/>
      <c r="BR32" s="122"/>
      <c r="BS32" s="152"/>
      <c r="BT32" s="122"/>
      <c r="BU32" s="152"/>
      <c r="BV32" s="122"/>
      <c r="BW32" s="152"/>
      <c r="BX32" s="122"/>
      <c r="BY32" s="152"/>
      <c r="BZ32" s="122"/>
      <c r="CA32" s="152"/>
      <c r="CB32" s="122"/>
      <c r="CC32" s="152"/>
      <c r="CD32" s="122"/>
      <c r="CE32" s="152"/>
      <c r="CF32" s="122"/>
      <c r="CG32" s="3"/>
      <c r="CH32" s="3"/>
      <c r="CI32" s="3"/>
      <c r="CJ32" s="3"/>
      <c r="CK32" s="3"/>
      <c r="CL32" s="3"/>
    </row>
    <row r="33" spans="1:90" ht="14.1" customHeight="1">
      <c r="A33" s="36"/>
      <c r="B33" s="16">
        <v>200022</v>
      </c>
      <c r="C33" s="16"/>
      <c r="D33" s="174" t="s">
        <v>52</v>
      </c>
      <c r="E33" s="175"/>
      <c r="F33" s="48">
        <v>0.06</v>
      </c>
      <c r="G33" s="18" t="s">
        <v>31</v>
      </c>
      <c r="H33" s="49" t="str">
        <f t="shared" si="1"/>
        <v/>
      </c>
      <c r="I33" s="34"/>
      <c r="J33" s="50" t="str">
        <f t="shared" si="2"/>
        <v/>
      </c>
      <c r="K33" s="51" t="str">
        <f t="shared" si="3"/>
        <v/>
      </c>
      <c r="L33" s="39">
        <f t="shared" si="0"/>
        <v>0</v>
      </c>
      <c r="M33" s="49" t="s">
        <v>50</v>
      </c>
      <c r="N33" s="34"/>
      <c r="O33" s="49"/>
      <c r="P33" s="34"/>
      <c r="Q33" s="49"/>
      <c r="R33" s="34"/>
      <c r="S33" s="49"/>
      <c r="T33" s="34"/>
      <c r="U33" s="49"/>
      <c r="V33" s="34"/>
      <c r="W33" s="49"/>
      <c r="X33" s="34"/>
      <c r="Y33" s="126"/>
      <c r="Z33" s="122"/>
      <c r="AA33" s="151"/>
      <c r="AB33" s="122"/>
      <c r="AC33" s="151"/>
      <c r="AD33" s="122"/>
      <c r="AE33" s="151"/>
      <c r="AF33" s="122"/>
      <c r="AG33" s="151"/>
      <c r="AH33" s="122"/>
      <c r="AI33" s="151"/>
      <c r="AJ33" s="122"/>
      <c r="AK33" s="151"/>
      <c r="AL33" s="122"/>
      <c r="AM33" s="151"/>
      <c r="AN33" s="122"/>
      <c r="AO33" s="151"/>
      <c r="AP33" s="122"/>
      <c r="AQ33" s="151"/>
      <c r="AR33" s="122"/>
      <c r="AS33" s="151"/>
      <c r="AT33" s="122"/>
      <c r="AU33" s="151"/>
      <c r="AV33" s="122"/>
      <c r="AW33" s="151"/>
      <c r="AX33" s="122"/>
      <c r="AY33" s="151"/>
      <c r="AZ33" s="122"/>
      <c r="BA33" s="151"/>
      <c r="BB33" s="122"/>
      <c r="BC33" s="151"/>
      <c r="BD33" s="122"/>
      <c r="BE33" s="151"/>
      <c r="BF33" s="122"/>
      <c r="BG33" s="151"/>
      <c r="BH33" s="122"/>
      <c r="BI33" s="151"/>
      <c r="BJ33" s="122"/>
      <c r="BK33" s="151"/>
      <c r="BL33" s="122"/>
      <c r="BM33" s="151"/>
      <c r="BN33" s="122"/>
      <c r="BO33" s="151"/>
      <c r="BP33" s="122"/>
      <c r="BQ33" s="151"/>
      <c r="BR33" s="122"/>
      <c r="BS33" s="151"/>
      <c r="BT33" s="122"/>
      <c r="BU33" s="151"/>
      <c r="BV33" s="122"/>
      <c r="BW33" s="151"/>
      <c r="BX33" s="122"/>
      <c r="BY33" s="151"/>
      <c r="BZ33" s="122"/>
      <c r="CA33" s="151"/>
      <c r="CB33" s="122"/>
      <c r="CC33" s="151"/>
      <c r="CD33" s="122"/>
      <c r="CE33" s="151"/>
      <c r="CF33" s="122"/>
      <c r="CG33" s="3"/>
      <c r="CH33" s="3"/>
      <c r="CI33" s="3"/>
      <c r="CJ33" s="3"/>
      <c r="CK33" s="3"/>
      <c r="CL33" s="3"/>
    </row>
    <row r="34" spans="1:90" ht="14.1" customHeight="1">
      <c r="A34" s="36"/>
      <c r="B34" s="16">
        <v>200023</v>
      </c>
      <c r="C34" s="16"/>
      <c r="D34" s="174" t="s">
        <v>53</v>
      </c>
      <c r="E34" s="175"/>
      <c r="F34" s="48">
        <v>0.03</v>
      </c>
      <c r="G34" s="18" t="s">
        <v>31</v>
      </c>
      <c r="H34" s="77" t="str">
        <f t="shared" si="1"/>
        <v/>
      </c>
      <c r="I34" s="34"/>
      <c r="J34" s="78" t="str">
        <f t="shared" si="2"/>
        <v/>
      </c>
      <c r="K34" s="79" t="str">
        <f t="shared" si="3"/>
        <v/>
      </c>
      <c r="L34" s="39">
        <f t="shared" si="0"/>
        <v>0</v>
      </c>
      <c r="M34" s="77" t="s">
        <v>50</v>
      </c>
      <c r="N34" s="34"/>
      <c r="O34" s="77"/>
      <c r="P34" s="34"/>
      <c r="Q34" s="77"/>
      <c r="R34" s="34"/>
      <c r="S34" s="77"/>
      <c r="T34" s="34"/>
      <c r="U34" s="77"/>
      <c r="V34" s="34"/>
      <c r="W34" s="77"/>
      <c r="X34" s="34"/>
      <c r="Y34" s="135"/>
      <c r="Z34" s="122"/>
      <c r="AA34" s="160"/>
      <c r="AB34" s="122"/>
      <c r="AC34" s="160"/>
      <c r="AD34" s="122"/>
      <c r="AE34" s="160"/>
      <c r="AF34" s="122"/>
      <c r="AG34" s="160"/>
      <c r="AH34" s="122"/>
      <c r="AI34" s="160"/>
      <c r="AJ34" s="122"/>
      <c r="AK34" s="160"/>
      <c r="AL34" s="122"/>
      <c r="AM34" s="160"/>
      <c r="AN34" s="122"/>
      <c r="AO34" s="160"/>
      <c r="AP34" s="122"/>
      <c r="AQ34" s="160"/>
      <c r="AR34" s="122"/>
      <c r="AS34" s="160"/>
      <c r="AT34" s="122"/>
      <c r="AU34" s="160"/>
      <c r="AV34" s="122"/>
      <c r="AW34" s="160"/>
      <c r="AX34" s="122"/>
      <c r="AY34" s="160"/>
      <c r="AZ34" s="122"/>
      <c r="BA34" s="160"/>
      <c r="BB34" s="122"/>
      <c r="BC34" s="160"/>
      <c r="BD34" s="122"/>
      <c r="BE34" s="160"/>
      <c r="BF34" s="122"/>
      <c r="BG34" s="160"/>
      <c r="BH34" s="122"/>
      <c r="BI34" s="160"/>
      <c r="BJ34" s="122"/>
      <c r="BK34" s="160"/>
      <c r="BL34" s="122"/>
      <c r="BM34" s="160"/>
      <c r="BN34" s="122"/>
      <c r="BO34" s="160"/>
      <c r="BP34" s="122"/>
      <c r="BQ34" s="160"/>
      <c r="BR34" s="122"/>
      <c r="BS34" s="160"/>
      <c r="BT34" s="122"/>
      <c r="BU34" s="160"/>
      <c r="BV34" s="122"/>
      <c r="BW34" s="160"/>
      <c r="BX34" s="122"/>
      <c r="BY34" s="160"/>
      <c r="BZ34" s="122"/>
      <c r="CA34" s="160"/>
      <c r="CB34" s="122"/>
      <c r="CC34" s="160"/>
      <c r="CD34" s="122"/>
      <c r="CE34" s="160"/>
      <c r="CF34" s="122"/>
      <c r="CG34" s="3"/>
      <c r="CH34" s="3"/>
      <c r="CI34" s="3"/>
      <c r="CJ34" s="3"/>
      <c r="CK34" s="3"/>
      <c r="CL34" s="3"/>
    </row>
    <row r="35" spans="1:90" ht="14.1" customHeight="1">
      <c r="A35" s="36"/>
      <c r="B35" s="16">
        <v>200024</v>
      </c>
      <c r="C35" s="16"/>
      <c r="D35" s="174" t="s">
        <v>54</v>
      </c>
      <c r="E35" s="175"/>
      <c r="F35" s="62">
        <v>0.1</v>
      </c>
      <c r="G35" s="18" t="s">
        <v>31</v>
      </c>
      <c r="H35" s="49" t="str">
        <f t="shared" si="1"/>
        <v/>
      </c>
      <c r="I35" s="34"/>
      <c r="J35" s="50" t="str">
        <f t="shared" si="2"/>
        <v/>
      </c>
      <c r="K35" s="51" t="str">
        <f t="shared" si="3"/>
        <v/>
      </c>
      <c r="L35" s="39">
        <f t="shared" si="0"/>
        <v>0</v>
      </c>
      <c r="M35" s="49" t="s">
        <v>50</v>
      </c>
      <c r="N35" s="34"/>
      <c r="O35" s="49"/>
      <c r="P35" s="34"/>
      <c r="Q35" s="49"/>
      <c r="R35" s="34"/>
      <c r="S35" s="49"/>
      <c r="T35" s="34"/>
      <c r="U35" s="49"/>
      <c r="V35" s="34"/>
      <c r="W35" s="49"/>
      <c r="X35" s="34"/>
      <c r="Y35" s="126"/>
      <c r="Z35" s="122"/>
      <c r="AA35" s="151"/>
      <c r="AB35" s="122"/>
      <c r="AC35" s="151"/>
      <c r="AD35" s="122"/>
      <c r="AE35" s="151"/>
      <c r="AF35" s="122"/>
      <c r="AG35" s="151"/>
      <c r="AH35" s="122"/>
      <c r="AI35" s="151"/>
      <c r="AJ35" s="122"/>
      <c r="AK35" s="151"/>
      <c r="AL35" s="122"/>
      <c r="AM35" s="151"/>
      <c r="AN35" s="122"/>
      <c r="AO35" s="151"/>
      <c r="AP35" s="122"/>
      <c r="AQ35" s="151"/>
      <c r="AR35" s="122"/>
      <c r="AS35" s="151"/>
      <c r="AT35" s="122"/>
      <c r="AU35" s="151"/>
      <c r="AV35" s="122"/>
      <c r="AW35" s="151"/>
      <c r="AX35" s="122"/>
      <c r="AY35" s="151"/>
      <c r="AZ35" s="122"/>
      <c r="BA35" s="151"/>
      <c r="BB35" s="122"/>
      <c r="BC35" s="151"/>
      <c r="BD35" s="122"/>
      <c r="BE35" s="151"/>
      <c r="BF35" s="122"/>
      <c r="BG35" s="151"/>
      <c r="BH35" s="122"/>
      <c r="BI35" s="151"/>
      <c r="BJ35" s="122"/>
      <c r="BK35" s="151"/>
      <c r="BL35" s="122"/>
      <c r="BM35" s="151"/>
      <c r="BN35" s="122"/>
      <c r="BO35" s="151"/>
      <c r="BP35" s="122"/>
      <c r="BQ35" s="151"/>
      <c r="BR35" s="122"/>
      <c r="BS35" s="151"/>
      <c r="BT35" s="122"/>
      <c r="BU35" s="151"/>
      <c r="BV35" s="122"/>
      <c r="BW35" s="151"/>
      <c r="BX35" s="122"/>
      <c r="BY35" s="151"/>
      <c r="BZ35" s="122"/>
      <c r="CA35" s="151"/>
      <c r="CB35" s="122"/>
      <c r="CC35" s="151"/>
      <c r="CD35" s="122"/>
      <c r="CE35" s="151"/>
      <c r="CF35" s="122"/>
      <c r="CG35" s="3"/>
      <c r="CH35" s="3"/>
      <c r="CI35" s="3"/>
      <c r="CJ35" s="3"/>
      <c r="CK35" s="3"/>
      <c r="CL35" s="3"/>
    </row>
    <row r="36" spans="1:90" ht="14.1" customHeight="1">
      <c r="A36" s="36"/>
      <c r="B36" s="16">
        <v>200025</v>
      </c>
      <c r="C36" s="16"/>
      <c r="D36" s="174" t="s">
        <v>55</v>
      </c>
      <c r="E36" s="175"/>
      <c r="F36" s="48">
        <v>0.01</v>
      </c>
      <c r="G36" s="18" t="s">
        <v>31</v>
      </c>
      <c r="H36" s="49" t="str">
        <f t="shared" si="1"/>
        <v/>
      </c>
      <c r="I36" s="34"/>
      <c r="J36" s="50" t="str">
        <f t="shared" si="2"/>
        <v/>
      </c>
      <c r="K36" s="51" t="str">
        <f t="shared" si="3"/>
        <v/>
      </c>
      <c r="L36" s="39">
        <f t="shared" si="0"/>
        <v>0</v>
      </c>
      <c r="M36" s="49" t="s">
        <v>50</v>
      </c>
      <c r="N36" s="34"/>
      <c r="O36" s="49"/>
      <c r="P36" s="34"/>
      <c r="Q36" s="49"/>
      <c r="R36" s="34"/>
      <c r="S36" s="49"/>
      <c r="T36" s="34"/>
      <c r="U36" s="49"/>
      <c r="V36" s="34"/>
      <c r="W36" s="49"/>
      <c r="X36" s="34"/>
      <c r="Y36" s="126"/>
      <c r="Z36" s="122"/>
      <c r="AA36" s="151"/>
      <c r="AB36" s="122"/>
      <c r="AC36" s="151"/>
      <c r="AD36" s="122"/>
      <c r="AE36" s="151"/>
      <c r="AF36" s="122"/>
      <c r="AG36" s="151"/>
      <c r="AH36" s="122"/>
      <c r="AI36" s="151"/>
      <c r="AJ36" s="122"/>
      <c r="AK36" s="151"/>
      <c r="AL36" s="122"/>
      <c r="AM36" s="151"/>
      <c r="AN36" s="122"/>
      <c r="AO36" s="151"/>
      <c r="AP36" s="122"/>
      <c r="AQ36" s="151"/>
      <c r="AR36" s="122"/>
      <c r="AS36" s="151"/>
      <c r="AT36" s="122"/>
      <c r="AU36" s="151"/>
      <c r="AV36" s="122"/>
      <c r="AW36" s="151"/>
      <c r="AX36" s="122"/>
      <c r="AY36" s="151"/>
      <c r="AZ36" s="122"/>
      <c r="BA36" s="151"/>
      <c r="BB36" s="122"/>
      <c r="BC36" s="151"/>
      <c r="BD36" s="122"/>
      <c r="BE36" s="151"/>
      <c r="BF36" s="122"/>
      <c r="BG36" s="151"/>
      <c r="BH36" s="122"/>
      <c r="BI36" s="151"/>
      <c r="BJ36" s="122"/>
      <c r="BK36" s="151"/>
      <c r="BL36" s="122"/>
      <c r="BM36" s="151"/>
      <c r="BN36" s="122"/>
      <c r="BO36" s="151"/>
      <c r="BP36" s="122"/>
      <c r="BQ36" s="151"/>
      <c r="BR36" s="122"/>
      <c r="BS36" s="151"/>
      <c r="BT36" s="122"/>
      <c r="BU36" s="151"/>
      <c r="BV36" s="122"/>
      <c r="BW36" s="151"/>
      <c r="BX36" s="122"/>
      <c r="BY36" s="151"/>
      <c r="BZ36" s="122"/>
      <c r="CA36" s="151"/>
      <c r="CB36" s="122"/>
      <c r="CC36" s="151"/>
      <c r="CD36" s="122"/>
      <c r="CE36" s="151"/>
      <c r="CF36" s="122"/>
      <c r="CG36" s="3"/>
      <c r="CH36" s="3"/>
      <c r="CI36" s="3"/>
      <c r="CJ36" s="3"/>
      <c r="CK36" s="3"/>
      <c r="CL36" s="3"/>
    </row>
    <row r="37" spans="1:90" ht="14.1" customHeight="1">
      <c r="A37" s="36"/>
      <c r="B37" s="16">
        <v>200026</v>
      </c>
      <c r="C37" s="16"/>
      <c r="D37" s="178" t="s">
        <v>56</v>
      </c>
      <c r="E37" s="179"/>
      <c r="F37" s="62">
        <v>0.1</v>
      </c>
      <c r="G37" s="18" t="s">
        <v>31</v>
      </c>
      <c r="H37" s="49" t="str">
        <f t="shared" si="1"/>
        <v/>
      </c>
      <c r="I37" s="34"/>
      <c r="J37" s="50" t="str">
        <f t="shared" si="2"/>
        <v/>
      </c>
      <c r="K37" s="51" t="str">
        <f t="shared" si="3"/>
        <v/>
      </c>
      <c r="L37" s="39">
        <f t="shared" si="0"/>
        <v>0</v>
      </c>
      <c r="M37" s="49" t="s">
        <v>50</v>
      </c>
      <c r="N37" s="34"/>
      <c r="O37" s="49"/>
      <c r="P37" s="34"/>
      <c r="Q37" s="49"/>
      <c r="R37" s="34"/>
      <c r="S37" s="49"/>
      <c r="T37" s="34"/>
      <c r="U37" s="49"/>
      <c r="V37" s="34"/>
      <c r="W37" s="49"/>
      <c r="X37" s="34"/>
      <c r="Y37" s="126"/>
      <c r="Z37" s="122"/>
      <c r="AA37" s="151"/>
      <c r="AB37" s="122"/>
      <c r="AC37" s="151"/>
      <c r="AD37" s="122"/>
      <c r="AE37" s="151"/>
      <c r="AF37" s="122"/>
      <c r="AG37" s="151"/>
      <c r="AH37" s="122"/>
      <c r="AI37" s="151"/>
      <c r="AJ37" s="122"/>
      <c r="AK37" s="151"/>
      <c r="AL37" s="122"/>
      <c r="AM37" s="151"/>
      <c r="AN37" s="122"/>
      <c r="AO37" s="151"/>
      <c r="AP37" s="122"/>
      <c r="AQ37" s="151"/>
      <c r="AR37" s="122"/>
      <c r="AS37" s="151"/>
      <c r="AT37" s="122"/>
      <c r="AU37" s="151"/>
      <c r="AV37" s="122"/>
      <c r="AW37" s="151"/>
      <c r="AX37" s="122"/>
      <c r="AY37" s="151"/>
      <c r="AZ37" s="122"/>
      <c r="BA37" s="151"/>
      <c r="BB37" s="122"/>
      <c r="BC37" s="151"/>
      <c r="BD37" s="122"/>
      <c r="BE37" s="151"/>
      <c r="BF37" s="122"/>
      <c r="BG37" s="151"/>
      <c r="BH37" s="122"/>
      <c r="BI37" s="151"/>
      <c r="BJ37" s="122"/>
      <c r="BK37" s="151"/>
      <c r="BL37" s="122"/>
      <c r="BM37" s="151"/>
      <c r="BN37" s="122"/>
      <c r="BO37" s="151"/>
      <c r="BP37" s="122"/>
      <c r="BQ37" s="151"/>
      <c r="BR37" s="122"/>
      <c r="BS37" s="151"/>
      <c r="BT37" s="122"/>
      <c r="BU37" s="151"/>
      <c r="BV37" s="122"/>
      <c r="BW37" s="151"/>
      <c r="BX37" s="122"/>
      <c r="BY37" s="151"/>
      <c r="BZ37" s="122"/>
      <c r="CA37" s="151"/>
      <c r="CB37" s="122"/>
      <c r="CC37" s="151"/>
      <c r="CD37" s="122"/>
      <c r="CE37" s="151"/>
      <c r="CF37" s="122"/>
      <c r="CG37" s="3"/>
      <c r="CH37" s="3"/>
      <c r="CI37" s="3"/>
      <c r="CJ37" s="3"/>
      <c r="CK37" s="3"/>
      <c r="CL37" s="3"/>
    </row>
    <row r="38" spans="1:90" ht="14.1" customHeight="1">
      <c r="A38" s="36"/>
      <c r="B38" s="16">
        <v>200027</v>
      </c>
      <c r="C38" s="16"/>
      <c r="D38" s="174" t="s">
        <v>57</v>
      </c>
      <c r="E38" s="175"/>
      <c r="F38" s="48">
        <v>0.03</v>
      </c>
      <c r="G38" s="18" t="s">
        <v>31</v>
      </c>
      <c r="H38" s="77" t="str">
        <f t="shared" si="1"/>
        <v/>
      </c>
      <c r="I38" s="34"/>
      <c r="J38" s="78" t="str">
        <f t="shared" si="2"/>
        <v/>
      </c>
      <c r="K38" s="79" t="str">
        <f t="shared" si="3"/>
        <v/>
      </c>
      <c r="L38" s="39">
        <f t="shared" si="0"/>
        <v>0</v>
      </c>
      <c r="M38" s="77" t="s">
        <v>50</v>
      </c>
      <c r="N38" s="34"/>
      <c r="O38" s="77"/>
      <c r="P38" s="34"/>
      <c r="Q38" s="77"/>
      <c r="R38" s="34"/>
      <c r="S38" s="77"/>
      <c r="T38" s="34"/>
      <c r="U38" s="77"/>
      <c r="V38" s="34"/>
      <c r="W38" s="77"/>
      <c r="X38" s="34"/>
      <c r="Y38" s="135"/>
      <c r="Z38" s="122"/>
      <c r="AA38" s="160"/>
      <c r="AB38" s="122"/>
      <c r="AC38" s="160"/>
      <c r="AD38" s="122"/>
      <c r="AE38" s="160"/>
      <c r="AF38" s="122"/>
      <c r="AG38" s="160"/>
      <c r="AH38" s="122"/>
      <c r="AI38" s="160"/>
      <c r="AJ38" s="122"/>
      <c r="AK38" s="160"/>
      <c r="AL38" s="122"/>
      <c r="AM38" s="160"/>
      <c r="AN38" s="122"/>
      <c r="AO38" s="160"/>
      <c r="AP38" s="122"/>
      <c r="AQ38" s="160"/>
      <c r="AR38" s="122"/>
      <c r="AS38" s="160"/>
      <c r="AT38" s="122"/>
      <c r="AU38" s="160"/>
      <c r="AV38" s="122"/>
      <c r="AW38" s="160"/>
      <c r="AX38" s="122"/>
      <c r="AY38" s="160"/>
      <c r="AZ38" s="122"/>
      <c r="BA38" s="160"/>
      <c r="BB38" s="122"/>
      <c r="BC38" s="160"/>
      <c r="BD38" s="122"/>
      <c r="BE38" s="160"/>
      <c r="BF38" s="122"/>
      <c r="BG38" s="160"/>
      <c r="BH38" s="122"/>
      <c r="BI38" s="160"/>
      <c r="BJ38" s="122"/>
      <c r="BK38" s="160"/>
      <c r="BL38" s="122"/>
      <c r="BM38" s="160"/>
      <c r="BN38" s="122"/>
      <c r="BO38" s="160"/>
      <c r="BP38" s="122"/>
      <c r="BQ38" s="160"/>
      <c r="BR38" s="122"/>
      <c r="BS38" s="160"/>
      <c r="BT38" s="122"/>
      <c r="BU38" s="160"/>
      <c r="BV38" s="122"/>
      <c r="BW38" s="160"/>
      <c r="BX38" s="122"/>
      <c r="BY38" s="160"/>
      <c r="BZ38" s="122"/>
      <c r="CA38" s="160"/>
      <c r="CB38" s="122"/>
      <c r="CC38" s="160"/>
      <c r="CD38" s="122"/>
      <c r="CE38" s="160"/>
      <c r="CF38" s="122"/>
      <c r="CG38" s="3"/>
      <c r="CH38" s="3"/>
      <c r="CI38" s="3"/>
      <c r="CJ38" s="3"/>
      <c r="CK38" s="3"/>
      <c r="CL38" s="3"/>
    </row>
    <row r="39" spans="1:90" ht="14.1" customHeight="1">
      <c r="A39" s="36"/>
      <c r="B39" s="16">
        <v>200028</v>
      </c>
      <c r="C39" s="16"/>
      <c r="D39" s="174" t="s">
        <v>58</v>
      </c>
      <c r="E39" s="175"/>
      <c r="F39" s="48">
        <v>0.03</v>
      </c>
      <c r="G39" s="18" t="s">
        <v>31</v>
      </c>
      <c r="H39" s="49" t="str">
        <f t="shared" si="1"/>
        <v/>
      </c>
      <c r="I39" s="34"/>
      <c r="J39" s="50" t="str">
        <f t="shared" si="2"/>
        <v/>
      </c>
      <c r="K39" s="51" t="str">
        <f t="shared" si="3"/>
        <v/>
      </c>
      <c r="L39" s="39">
        <f t="shared" si="0"/>
        <v>0</v>
      </c>
      <c r="M39" s="49" t="s">
        <v>50</v>
      </c>
      <c r="N39" s="34"/>
      <c r="O39" s="49"/>
      <c r="P39" s="34"/>
      <c r="Q39" s="49"/>
      <c r="R39" s="34"/>
      <c r="S39" s="49"/>
      <c r="T39" s="34"/>
      <c r="U39" s="49"/>
      <c r="V39" s="34"/>
      <c r="W39" s="49"/>
      <c r="X39" s="34"/>
      <c r="Y39" s="126"/>
      <c r="Z39" s="122"/>
      <c r="AA39" s="151"/>
      <c r="AB39" s="122"/>
      <c r="AC39" s="151"/>
      <c r="AD39" s="122"/>
      <c r="AE39" s="151"/>
      <c r="AF39" s="122"/>
      <c r="AG39" s="151"/>
      <c r="AH39" s="122"/>
      <c r="AI39" s="151"/>
      <c r="AJ39" s="122"/>
      <c r="AK39" s="151"/>
      <c r="AL39" s="122"/>
      <c r="AM39" s="151"/>
      <c r="AN39" s="122"/>
      <c r="AO39" s="151"/>
      <c r="AP39" s="122"/>
      <c r="AQ39" s="151"/>
      <c r="AR39" s="122"/>
      <c r="AS39" s="151"/>
      <c r="AT39" s="122"/>
      <c r="AU39" s="151"/>
      <c r="AV39" s="122"/>
      <c r="AW39" s="151"/>
      <c r="AX39" s="122"/>
      <c r="AY39" s="151"/>
      <c r="AZ39" s="122"/>
      <c r="BA39" s="151"/>
      <c r="BB39" s="122"/>
      <c r="BC39" s="151"/>
      <c r="BD39" s="122"/>
      <c r="BE39" s="151"/>
      <c r="BF39" s="122"/>
      <c r="BG39" s="151"/>
      <c r="BH39" s="122"/>
      <c r="BI39" s="151"/>
      <c r="BJ39" s="122"/>
      <c r="BK39" s="151"/>
      <c r="BL39" s="122"/>
      <c r="BM39" s="151"/>
      <c r="BN39" s="122"/>
      <c r="BO39" s="151"/>
      <c r="BP39" s="122"/>
      <c r="BQ39" s="151"/>
      <c r="BR39" s="122"/>
      <c r="BS39" s="151"/>
      <c r="BT39" s="122"/>
      <c r="BU39" s="151"/>
      <c r="BV39" s="122"/>
      <c r="BW39" s="151"/>
      <c r="BX39" s="122"/>
      <c r="BY39" s="151"/>
      <c r="BZ39" s="122"/>
      <c r="CA39" s="151"/>
      <c r="CB39" s="122"/>
      <c r="CC39" s="151"/>
      <c r="CD39" s="122"/>
      <c r="CE39" s="151"/>
      <c r="CF39" s="122"/>
      <c r="CG39" s="3"/>
      <c r="CH39" s="3"/>
      <c r="CI39" s="3"/>
      <c r="CJ39" s="3"/>
      <c r="CK39" s="3"/>
      <c r="CL39" s="3"/>
    </row>
    <row r="40" spans="1:90" ht="14.1" customHeight="1">
      <c r="A40" s="36"/>
      <c r="B40" s="16">
        <v>200029</v>
      </c>
      <c r="C40" s="16"/>
      <c r="D40" s="174" t="s">
        <v>59</v>
      </c>
      <c r="E40" s="175"/>
      <c r="F40" s="48">
        <v>0.09</v>
      </c>
      <c r="G40" s="18" t="s">
        <v>31</v>
      </c>
      <c r="H40" s="49" t="str">
        <f t="shared" si="1"/>
        <v/>
      </c>
      <c r="I40" s="34"/>
      <c r="J40" s="50" t="str">
        <f t="shared" si="2"/>
        <v/>
      </c>
      <c r="K40" s="51" t="str">
        <f t="shared" si="3"/>
        <v/>
      </c>
      <c r="L40" s="39">
        <f t="shared" si="0"/>
        <v>0</v>
      </c>
      <c r="M40" s="49" t="s">
        <v>50</v>
      </c>
      <c r="N40" s="34"/>
      <c r="O40" s="49"/>
      <c r="P40" s="34"/>
      <c r="Q40" s="49"/>
      <c r="R40" s="34"/>
      <c r="S40" s="49"/>
      <c r="T40" s="34"/>
      <c r="U40" s="49"/>
      <c r="V40" s="34"/>
      <c r="W40" s="49"/>
      <c r="X40" s="34"/>
      <c r="Y40" s="126"/>
      <c r="Z40" s="122"/>
      <c r="AA40" s="151"/>
      <c r="AB40" s="122"/>
      <c r="AC40" s="151"/>
      <c r="AD40" s="122"/>
      <c r="AE40" s="151"/>
      <c r="AF40" s="122"/>
      <c r="AG40" s="151"/>
      <c r="AH40" s="122"/>
      <c r="AI40" s="151"/>
      <c r="AJ40" s="122"/>
      <c r="AK40" s="151"/>
      <c r="AL40" s="122"/>
      <c r="AM40" s="151"/>
      <c r="AN40" s="122"/>
      <c r="AO40" s="151"/>
      <c r="AP40" s="122"/>
      <c r="AQ40" s="151"/>
      <c r="AR40" s="122"/>
      <c r="AS40" s="151"/>
      <c r="AT40" s="122"/>
      <c r="AU40" s="151"/>
      <c r="AV40" s="122"/>
      <c r="AW40" s="151"/>
      <c r="AX40" s="122"/>
      <c r="AY40" s="151"/>
      <c r="AZ40" s="122"/>
      <c r="BA40" s="151"/>
      <c r="BB40" s="122"/>
      <c r="BC40" s="151"/>
      <c r="BD40" s="122"/>
      <c r="BE40" s="151"/>
      <c r="BF40" s="122"/>
      <c r="BG40" s="151"/>
      <c r="BH40" s="122"/>
      <c r="BI40" s="151"/>
      <c r="BJ40" s="122"/>
      <c r="BK40" s="151"/>
      <c r="BL40" s="122"/>
      <c r="BM40" s="151"/>
      <c r="BN40" s="122"/>
      <c r="BO40" s="151"/>
      <c r="BP40" s="122"/>
      <c r="BQ40" s="151"/>
      <c r="BR40" s="122"/>
      <c r="BS40" s="151"/>
      <c r="BT40" s="122"/>
      <c r="BU40" s="151"/>
      <c r="BV40" s="122"/>
      <c r="BW40" s="151"/>
      <c r="BX40" s="122"/>
      <c r="BY40" s="151"/>
      <c r="BZ40" s="122"/>
      <c r="CA40" s="151"/>
      <c r="CB40" s="122"/>
      <c r="CC40" s="151"/>
      <c r="CD40" s="122"/>
      <c r="CE40" s="151"/>
      <c r="CF40" s="122"/>
      <c r="CG40" s="3"/>
      <c r="CH40" s="3"/>
      <c r="CI40" s="3"/>
      <c r="CJ40" s="3"/>
      <c r="CK40" s="3"/>
      <c r="CL40" s="3"/>
    </row>
    <row r="41" spans="1:90" ht="14.1" customHeight="1">
      <c r="A41" s="36"/>
      <c r="B41" s="16">
        <v>200030</v>
      </c>
      <c r="C41" s="16"/>
      <c r="D41" s="174" t="s">
        <v>60</v>
      </c>
      <c r="E41" s="175"/>
      <c r="F41" s="48">
        <v>0.08</v>
      </c>
      <c r="G41" s="18" t="s">
        <v>31</v>
      </c>
      <c r="H41" s="80" t="str">
        <f t="shared" si="1"/>
        <v/>
      </c>
      <c r="I41" s="34"/>
      <c r="J41" s="81" t="str">
        <f t="shared" si="2"/>
        <v/>
      </c>
      <c r="K41" s="82" t="str">
        <f t="shared" si="3"/>
        <v/>
      </c>
      <c r="L41" s="39">
        <f t="shared" si="0"/>
        <v>0</v>
      </c>
      <c r="M41" s="80" t="s">
        <v>50</v>
      </c>
      <c r="N41" s="34"/>
      <c r="O41" s="80"/>
      <c r="P41" s="34"/>
      <c r="Q41" s="80"/>
      <c r="R41" s="34"/>
      <c r="S41" s="80"/>
      <c r="T41" s="34"/>
      <c r="U41" s="80"/>
      <c r="V41" s="34"/>
      <c r="W41" s="80"/>
      <c r="X41" s="34"/>
      <c r="Y41" s="136"/>
      <c r="Z41" s="122"/>
      <c r="AA41" s="161"/>
      <c r="AB41" s="122"/>
      <c r="AC41" s="161"/>
      <c r="AD41" s="122"/>
      <c r="AE41" s="161"/>
      <c r="AF41" s="122"/>
      <c r="AG41" s="161"/>
      <c r="AH41" s="122"/>
      <c r="AI41" s="161"/>
      <c r="AJ41" s="122"/>
      <c r="AK41" s="161"/>
      <c r="AL41" s="122"/>
      <c r="AM41" s="161"/>
      <c r="AN41" s="122"/>
      <c r="AO41" s="161"/>
      <c r="AP41" s="122"/>
      <c r="AQ41" s="161"/>
      <c r="AR41" s="122"/>
      <c r="AS41" s="161"/>
      <c r="AT41" s="122"/>
      <c r="AU41" s="161"/>
      <c r="AV41" s="122"/>
      <c r="AW41" s="161"/>
      <c r="AX41" s="122"/>
      <c r="AY41" s="161"/>
      <c r="AZ41" s="122"/>
      <c r="BA41" s="161"/>
      <c r="BB41" s="122"/>
      <c r="BC41" s="161"/>
      <c r="BD41" s="122"/>
      <c r="BE41" s="161"/>
      <c r="BF41" s="122"/>
      <c r="BG41" s="161"/>
      <c r="BH41" s="122"/>
      <c r="BI41" s="161"/>
      <c r="BJ41" s="122"/>
      <c r="BK41" s="161"/>
      <c r="BL41" s="122"/>
      <c r="BM41" s="161"/>
      <c r="BN41" s="122"/>
      <c r="BO41" s="161"/>
      <c r="BP41" s="122"/>
      <c r="BQ41" s="161"/>
      <c r="BR41" s="122"/>
      <c r="BS41" s="161"/>
      <c r="BT41" s="122"/>
      <c r="BU41" s="161"/>
      <c r="BV41" s="122"/>
      <c r="BW41" s="161"/>
      <c r="BX41" s="122"/>
      <c r="BY41" s="161"/>
      <c r="BZ41" s="122"/>
      <c r="CA41" s="161"/>
      <c r="CB41" s="122"/>
      <c r="CC41" s="161"/>
      <c r="CD41" s="122"/>
      <c r="CE41" s="161"/>
      <c r="CF41" s="122"/>
      <c r="CG41" s="3"/>
      <c r="CH41" s="3"/>
      <c r="CI41" s="3"/>
      <c r="CJ41" s="3"/>
      <c r="CK41" s="3"/>
      <c r="CL41" s="3"/>
    </row>
    <row r="42" spans="1:90" ht="14.1" customHeight="1">
      <c r="A42" s="36"/>
      <c r="B42" s="16">
        <v>200031</v>
      </c>
      <c r="C42" s="16"/>
      <c r="D42" s="174" t="s">
        <v>61</v>
      </c>
      <c r="E42" s="175"/>
      <c r="F42" s="62">
        <v>1</v>
      </c>
      <c r="G42" s="18" t="s">
        <v>31</v>
      </c>
      <c r="H42" s="83">
        <f t="shared" si="1"/>
        <v>0</v>
      </c>
      <c r="I42" s="34" t="str">
        <f t="shared" ref="I42:I47" si="67">IF(H42="","",IF($F42*($H$7/100)&lt;H42,$I$7,IF($F42*($H$8/100)&lt;H42,$I$8,"")))</f>
        <v/>
      </c>
      <c r="J42" s="84">
        <f t="shared" si="2"/>
        <v>0</v>
      </c>
      <c r="K42" s="85">
        <f t="shared" si="3"/>
        <v>0</v>
      </c>
      <c r="L42" s="39">
        <f t="shared" si="0"/>
        <v>1</v>
      </c>
      <c r="M42" s="83">
        <v>0</v>
      </c>
      <c r="N42" s="34" t="str">
        <f>IF(M42="","",IF($F42*($H$7/100)&lt;M42,$I$7,IF($F42*($H$8/100)&lt;M42,$I$8,"")))</f>
        <v/>
      </c>
      <c r="O42" s="83"/>
      <c r="P42" s="34" t="str">
        <f>IF(O42="","",IF($F42*($H$7/100)&lt;O42,$I$7,IF($F42*($H$8/100)&lt;O42,$I$8,"")))</f>
        <v/>
      </c>
      <c r="Q42" s="83"/>
      <c r="R42" s="34" t="str">
        <f>IF(Q42="","",IF($F42*($H$7/100)&lt;Q42,$I$7,IF($F42*($H$8/100)&lt;Q42,$I$8,"")))</f>
        <v/>
      </c>
      <c r="S42" s="83"/>
      <c r="T42" s="34" t="str">
        <f>IF(S42="","",IF($F42*($H$7/100)&lt;S42,$I$7,IF($F42*($H$8/100)&lt;S42,$I$8,"")))</f>
        <v/>
      </c>
      <c r="U42" s="83"/>
      <c r="V42" s="34" t="str">
        <f>IF(U42="","",IF($F42*($H$7/100)&lt;U42,$I$7,IF($F42*($H$8/100)&lt;U42,$I$8,"")))</f>
        <v/>
      </c>
      <c r="W42" s="83"/>
      <c r="X42" s="34" t="str">
        <f>IF(W42="","",IF($F42*($H$7/100)&lt;W42,$I$7,IF($F42*($H$8/100)&lt;W42,$I$8,"")))</f>
        <v/>
      </c>
      <c r="Y42" s="137"/>
      <c r="Z42" s="122" t="str">
        <f>IF(Y42="","",IF($F42*($H$7/100)&lt;Y42,$I$7,IF($F42*($H$8/100)&lt;Y42,$I$8,"")))</f>
        <v/>
      </c>
      <c r="AA42" s="162"/>
      <c r="AB42" s="122" t="str">
        <f>IF(AA42="","",IF($F42*($H$7/100)&lt;AA42,$I$7,IF($F42*($H$8/100)&lt;AA42,$I$8,"")))</f>
        <v/>
      </c>
      <c r="AC42" s="162"/>
      <c r="AD42" s="122" t="str">
        <f>IF(AC42="","",IF($F42*($H$7/100)&lt;AC42,$I$7,IF($F42*($H$8/100)&lt;AC42,$I$8,"")))</f>
        <v/>
      </c>
      <c r="AE42" s="162"/>
      <c r="AF42" s="122" t="str">
        <f>IF(AE42="","",IF($F42*($H$7/100)&lt;AE42,$I$7,IF($F42*($H$8/100)&lt;AE42,$I$8,"")))</f>
        <v/>
      </c>
      <c r="AG42" s="162"/>
      <c r="AH42" s="122" t="str">
        <f>IF(AG42="","",IF($F42*($H$7/100)&lt;AG42,$I$7,IF($F42*($H$8/100)&lt;AG42,$I$8,"")))</f>
        <v/>
      </c>
      <c r="AI42" s="162"/>
      <c r="AJ42" s="122" t="str">
        <f>IF(AI42="","",IF($F42*($H$7/100)&lt;AI42,$I$7,IF($F42*($H$8/100)&lt;AI42,$I$8,"")))</f>
        <v/>
      </c>
      <c r="AK42" s="162"/>
      <c r="AL42" s="122" t="str">
        <f>IF(AK42="","",IF($F42*($H$7/100)&lt;AK42,$I$7,IF($F42*($H$8/100)&lt;AK42,$I$8,"")))</f>
        <v/>
      </c>
      <c r="AM42" s="162"/>
      <c r="AN42" s="122" t="str">
        <f>IF(AM42="","",IF($F42*($H$7/100)&lt;AM42,$I$7,IF($F42*($H$8/100)&lt;AM42,$I$8,"")))</f>
        <v/>
      </c>
      <c r="AO42" s="162"/>
      <c r="AP42" s="122" t="str">
        <f>IF(AO42="","",IF($F42*($H$7/100)&lt;AO42,$I$7,IF($F42*($H$8/100)&lt;AO42,$I$8,"")))</f>
        <v/>
      </c>
      <c r="AQ42" s="162"/>
      <c r="AR42" s="122" t="str">
        <f>IF(AQ42="","",IF($F42*($H$7/100)&lt;AQ42,$I$7,IF($F42*($H$8/100)&lt;AQ42,$I$8,"")))</f>
        <v/>
      </c>
      <c r="AS42" s="162"/>
      <c r="AT42" s="122" t="str">
        <f>IF(AS42="","",IF($F42*($H$7/100)&lt;AS42,$I$7,IF($F42*($H$8/100)&lt;AS42,$I$8,"")))</f>
        <v/>
      </c>
      <c r="AU42" s="162"/>
      <c r="AV42" s="122" t="str">
        <f>IF(AU42="","",IF($F42*($H$7/100)&lt;AU42,$I$7,IF($F42*($H$8/100)&lt;AU42,$I$8,"")))</f>
        <v/>
      </c>
      <c r="AW42" s="162"/>
      <c r="AX42" s="122" t="str">
        <f>IF(AW42="","",IF($F42*($H$7/100)&lt;AW42,$I$7,IF($F42*($H$8/100)&lt;AW42,$I$8,"")))</f>
        <v/>
      </c>
      <c r="AY42" s="162"/>
      <c r="AZ42" s="122" t="str">
        <f>IF(AY42="","",IF($F42*($H$7/100)&lt;AY42,$I$7,IF($F42*($H$8/100)&lt;AY42,$I$8,"")))</f>
        <v/>
      </c>
      <c r="BA42" s="162"/>
      <c r="BB42" s="122" t="str">
        <f>IF(BA42="","",IF($F42*($H$7/100)&lt;BA42,$I$7,IF($F42*($H$8/100)&lt;BA42,$I$8,"")))</f>
        <v/>
      </c>
      <c r="BC42" s="162"/>
      <c r="BD42" s="122" t="str">
        <f>IF(BC42="","",IF($F42*($H$7/100)&lt;BC42,$I$7,IF($F42*($H$8/100)&lt;BC42,$I$8,"")))</f>
        <v/>
      </c>
      <c r="BE42" s="162"/>
      <c r="BF42" s="122" t="str">
        <f>IF(BE42="","",IF($F42*($H$7/100)&lt;BE42,$I$7,IF($F42*($H$8/100)&lt;BE42,$I$8,"")))</f>
        <v/>
      </c>
      <c r="BG42" s="162"/>
      <c r="BH42" s="122" t="str">
        <f>IF(BG42="","",IF($F42*($H$7/100)&lt;BG42,$I$7,IF($F42*($H$8/100)&lt;BG42,$I$8,"")))</f>
        <v/>
      </c>
      <c r="BI42" s="162"/>
      <c r="BJ42" s="122" t="str">
        <f>IF(BI42="","",IF($F42*($H$7/100)&lt;BI42,$I$7,IF($F42*($H$8/100)&lt;BI42,$I$8,"")))</f>
        <v/>
      </c>
      <c r="BK42" s="162"/>
      <c r="BL42" s="122" t="str">
        <f>IF(BK42="","",IF($F42*($H$7/100)&lt;BK42,$I$7,IF($F42*($H$8/100)&lt;BK42,$I$8,"")))</f>
        <v/>
      </c>
      <c r="BM42" s="162"/>
      <c r="BN42" s="122" t="str">
        <f>IF(BM42="","",IF($F42*($H$7/100)&lt;BM42,$I$7,IF($F42*($H$8/100)&lt;BM42,$I$8,"")))</f>
        <v/>
      </c>
      <c r="BO42" s="162"/>
      <c r="BP42" s="122" t="str">
        <f>IF(BO42="","",IF($F42*($H$7/100)&lt;BO42,$I$7,IF($F42*($H$8/100)&lt;BO42,$I$8,"")))</f>
        <v/>
      </c>
      <c r="BQ42" s="162"/>
      <c r="BR42" s="122" t="str">
        <f>IF(BQ42="","",IF($F42*($H$7/100)&lt;BQ42,$I$7,IF($F42*($H$8/100)&lt;BQ42,$I$8,"")))</f>
        <v/>
      </c>
      <c r="BS42" s="162"/>
      <c r="BT42" s="122" t="str">
        <f>IF(BS42="","",IF($F42*($H$7/100)&lt;BS42,$I$7,IF($F42*($H$8/100)&lt;BS42,$I$8,"")))</f>
        <v/>
      </c>
      <c r="BU42" s="162"/>
      <c r="BV42" s="122" t="str">
        <f>IF(BU42="","",IF($F42*($H$7/100)&lt;BU42,$I$7,IF($F42*($H$8/100)&lt;BU42,$I$8,"")))</f>
        <v/>
      </c>
      <c r="BW42" s="162"/>
      <c r="BX42" s="122" t="str">
        <f>IF(BW42="","",IF($F42*($H$7/100)&lt;BW42,$I$7,IF($F42*($H$8/100)&lt;BW42,$I$8,"")))</f>
        <v/>
      </c>
      <c r="BY42" s="162"/>
      <c r="BZ42" s="122" t="str">
        <f>IF(BY42="","",IF($F42*($H$7/100)&lt;BY42,$I$7,IF($F42*($H$8/100)&lt;BY42,$I$8,"")))</f>
        <v/>
      </c>
      <c r="CA42" s="162"/>
      <c r="CB42" s="122" t="str">
        <f>IF(CA42="","",IF($F42*($H$7/100)&lt;CA42,$I$7,IF($F42*($H$8/100)&lt;CA42,$I$8,"")))</f>
        <v/>
      </c>
      <c r="CC42" s="162"/>
      <c r="CD42" s="122" t="str">
        <f>IF(CC42="","",IF($F42*($H$7/100)&lt;CC42,$I$7,IF($F42*($H$8/100)&lt;CC42,$I$8,"")))</f>
        <v/>
      </c>
      <c r="CE42" s="162"/>
      <c r="CF42" s="122" t="str">
        <f>IF(CE42="","",IF($F42*($H$7/100)&lt;CE42,$I$7,IF($F42*($H$8/100)&lt;CE42,$I$8,"")))</f>
        <v/>
      </c>
      <c r="CG42" s="3"/>
      <c r="CH42" s="3"/>
      <c r="CI42" s="3"/>
      <c r="CJ42" s="3"/>
      <c r="CK42" s="3"/>
      <c r="CL42" s="3"/>
    </row>
    <row r="43" spans="1:90" ht="14.1" customHeight="1">
      <c r="A43" s="36"/>
      <c r="B43" s="16">
        <v>200032</v>
      </c>
      <c r="C43" s="16"/>
      <c r="D43" s="174" t="s">
        <v>62</v>
      </c>
      <c r="E43" s="175"/>
      <c r="F43" s="62">
        <v>0.2</v>
      </c>
      <c r="G43" s="18" t="s">
        <v>31</v>
      </c>
      <c r="H43" s="59">
        <f t="shared" si="1"/>
        <v>0</v>
      </c>
      <c r="I43" s="34" t="str">
        <f t="shared" si="67"/>
        <v/>
      </c>
      <c r="J43" s="60">
        <f t="shared" si="2"/>
        <v>0</v>
      </c>
      <c r="K43" s="61">
        <f t="shared" si="3"/>
        <v>0</v>
      </c>
      <c r="L43" s="39">
        <f t="shared" si="0"/>
        <v>1</v>
      </c>
      <c r="M43" s="59">
        <v>0</v>
      </c>
      <c r="N43" s="34" t="str">
        <f>IF(M43="","",IF($F43*($H$7/100)&lt;M43,$I$7,IF($F43*($H$8/100)&lt;M43,$I$8,"")))</f>
        <v/>
      </c>
      <c r="O43" s="59"/>
      <c r="P43" s="34" t="str">
        <f>IF(O43="","",IF($F43*($H$7/100)&lt;O43,$I$7,IF($F43*($H$8/100)&lt;O43,$I$8,"")))</f>
        <v/>
      </c>
      <c r="Q43" s="59"/>
      <c r="R43" s="34" t="str">
        <f>IF(Q43="","",IF($F43*($H$7/100)&lt;Q43,$I$7,IF($F43*($H$8/100)&lt;Q43,$I$8,"")))</f>
        <v/>
      </c>
      <c r="S43" s="59"/>
      <c r="T43" s="34" t="str">
        <f>IF(S43="","",IF($F43*($H$7/100)&lt;S43,$I$7,IF($F43*($H$8/100)&lt;S43,$I$8,"")))</f>
        <v/>
      </c>
      <c r="U43" s="59"/>
      <c r="V43" s="34" t="str">
        <f>IF(U43="","",IF($F43*($H$7/100)&lt;U43,$I$7,IF($F43*($H$8/100)&lt;U43,$I$8,"")))</f>
        <v/>
      </c>
      <c r="W43" s="59"/>
      <c r="X43" s="34" t="str">
        <f>IF(W43="","",IF($F43*($H$7/100)&lt;W43,$I$7,IF($F43*($H$8/100)&lt;W43,$I$8,"")))</f>
        <v/>
      </c>
      <c r="Y43" s="129"/>
      <c r="Z43" s="122" t="str">
        <f>IF(Y43="","",IF($F43*($H$7/100)&lt;Y43,$I$7,IF($F43*($H$8/100)&lt;Y43,$I$8,"")))</f>
        <v/>
      </c>
      <c r="AA43" s="154"/>
      <c r="AB43" s="122" t="str">
        <f>IF(AA43="","",IF($F43*($H$7/100)&lt;AA43,$I$7,IF($F43*($H$8/100)&lt;AA43,$I$8,"")))</f>
        <v/>
      </c>
      <c r="AC43" s="154"/>
      <c r="AD43" s="122" t="str">
        <f>IF(AC43="","",IF($F43*($H$7/100)&lt;AC43,$I$7,IF($F43*($H$8/100)&lt;AC43,$I$8,"")))</f>
        <v/>
      </c>
      <c r="AE43" s="154"/>
      <c r="AF43" s="122" t="str">
        <f>IF(AE43="","",IF($F43*($H$7/100)&lt;AE43,$I$7,IF($F43*($H$8/100)&lt;AE43,$I$8,"")))</f>
        <v/>
      </c>
      <c r="AG43" s="154"/>
      <c r="AH43" s="122" t="str">
        <f>IF(AG43="","",IF($F43*($H$7/100)&lt;AG43,$I$7,IF($F43*($H$8/100)&lt;AG43,$I$8,"")))</f>
        <v/>
      </c>
      <c r="AI43" s="154"/>
      <c r="AJ43" s="122" t="str">
        <f>IF(AI43="","",IF($F43*($H$7/100)&lt;AI43,$I$7,IF($F43*($H$8/100)&lt;AI43,$I$8,"")))</f>
        <v/>
      </c>
      <c r="AK43" s="154"/>
      <c r="AL43" s="122" t="str">
        <f>IF(AK43="","",IF($F43*($H$7/100)&lt;AK43,$I$7,IF($F43*($H$8/100)&lt;AK43,$I$8,"")))</f>
        <v/>
      </c>
      <c r="AM43" s="154"/>
      <c r="AN43" s="122" t="str">
        <f>IF(AM43="","",IF($F43*($H$7/100)&lt;AM43,$I$7,IF($F43*($H$8/100)&lt;AM43,$I$8,"")))</f>
        <v/>
      </c>
      <c r="AO43" s="154"/>
      <c r="AP43" s="122" t="str">
        <f>IF(AO43="","",IF($F43*($H$7/100)&lt;AO43,$I$7,IF($F43*($H$8/100)&lt;AO43,$I$8,"")))</f>
        <v/>
      </c>
      <c r="AQ43" s="154"/>
      <c r="AR43" s="122" t="str">
        <f>IF(AQ43="","",IF($F43*($H$7/100)&lt;AQ43,$I$7,IF($F43*($H$8/100)&lt;AQ43,$I$8,"")))</f>
        <v/>
      </c>
      <c r="AS43" s="154"/>
      <c r="AT43" s="122" t="str">
        <f>IF(AS43="","",IF($F43*($H$7/100)&lt;AS43,$I$7,IF($F43*($H$8/100)&lt;AS43,$I$8,"")))</f>
        <v/>
      </c>
      <c r="AU43" s="154"/>
      <c r="AV43" s="122" t="str">
        <f>IF(AU43="","",IF($F43*($H$7/100)&lt;AU43,$I$7,IF($F43*($H$8/100)&lt;AU43,$I$8,"")))</f>
        <v/>
      </c>
      <c r="AW43" s="154"/>
      <c r="AX43" s="122" t="str">
        <f>IF(AW43="","",IF($F43*($H$7/100)&lt;AW43,$I$7,IF($F43*($H$8/100)&lt;AW43,$I$8,"")))</f>
        <v/>
      </c>
      <c r="AY43" s="154"/>
      <c r="AZ43" s="122" t="str">
        <f>IF(AY43="","",IF($F43*($H$7/100)&lt;AY43,$I$7,IF($F43*($H$8/100)&lt;AY43,$I$8,"")))</f>
        <v/>
      </c>
      <c r="BA43" s="154"/>
      <c r="BB43" s="122" t="str">
        <f>IF(BA43="","",IF($F43*($H$7/100)&lt;BA43,$I$7,IF($F43*($H$8/100)&lt;BA43,$I$8,"")))</f>
        <v/>
      </c>
      <c r="BC43" s="154"/>
      <c r="BD43" s="122" t="str">
        <f>IF(BC43="","",IF($F43*($H$7/100)&lt;BC43,$I$7,IF($F43*($H$8/100)&lt;BC43,$I$8,"")))</f>
        <v/>
      </c>
      <c r="BE43" s="154"/>
      <c r="BF43" s="122" t="str">
        <f>IF(BE43="","",IF($F43*($H$7/100)&lt;BE43,$I$7,IF($F43*($H$8/100)&lt;BE43,$I$8,"")))</f>
        <v/>
      </c>
      <c r="BG43" s="154"/>
      <c r="BH43" s="122" t="str">
        <f>IF(BG43="","",IF($F43*($H$7/100)&lt;BG43,$I$7,IF($F43*($H$8/100)&lt;BG43,$I$8,"")))</f>
        <v/>
      </c>
      <c r="BI43" s="154"/>
      <c r="BJ43" s="122" t="str">
        <f>IF(BI43="","",IF($F43*($H$7/100)&lt;BI43,$I$7,IF($F43*($H$8/100)&lt;BI43,$I$8,"")))</f>
        <v/>
      </c>
      <c r="BK43" s="154"/>
      <c r="BL43" s="122" t="str">
        <f>IF(BK43="","",IF($F43*($H$7/100)&lt;BK43,$I$7,IF($F43*($H$8/100)&lt;BK43,$I$8,"")))</f>
        <v/>
      </c>
      <c r="BM43" s="154"/>
      <c r="BN43" s="122" t="str">
        <f>IF(BM43="","",IF($F43*($H$7/100)&lt;BM43,$I$7,IF($F43*($H$8/100)&lt;BM43,$I$8,"")))</f>
        <v/>
      </c>
      <c r="BO43" s="154"/>
      <c r="BP43" s="122" t="str">
        <f>IF(BO43="","",IF($F43*($H$7/100)&lt;BO43,$I$7,IF($F43*($H$8/100)&lt;BO43,$I$8,"")))</f>
        <v/>
      </c>
      <c r="BQ43" s="154"/>
      <c r="BR43" s="122" t="str">
        <f>IF(BQ43="","",IF($F43*($H$7/100)&lt;BQ43,$I$7,IF($F43*($H$8/100)&lt;BQ43,$I$8,"")))</f>
        <v/>
      </c>
      <c r="BS43" s="154"/>
      <c r="BT43" s="122" t="str">
        <f>IF(BS43="","",IF($F43*($H$7/100)&lt;BS43,$I$7,IF($F43*($H$8/100)&lt;BS43,$I$8,"")))</f>
        <v/>
      </c>
      <c r="BU43" s="154"/>
      <c r="BV43" s="122" t="str">
        <f>IF(BU43="","",IF($F43*($H$7/100)&lt;BU43,$I$7,IF($F43*($H$8/100)&lt;BU43,$I$8,"")))</f>
        <v/>
      </c>
      <c r="BW43" s="154"/>
      <c r="BX43" s="122" t="str">
        <f>IF(BW43="","",IF($F43*($H$7/100)&lt;BW43,$I$7,IF($F43*($H$8/100)&lt;BW43,$I$8,"")))</f>
        <v/>
      </c>
      <c r="BY43" s="154"/>
      <c r="BZ43" s="122" t="str">
        <f>IF(BY43="","",IF($F43*($H$7/100)&lt;BY43,$I$7,IF($F43*($H$8/100)&lt;BY43,$I$8,"")))</f>
        <v/>
      </c>
      <c r="CA43" s="154"/>
      <c r="CB43" s="122" t="str">
        <f>IF(CA43="","",IF($F43*($H$7/100)&lt;CA43,$I$7,IF($F43*($H$8/100)&lt;CA43,$I$8,"")))</f>
        <v/>
      </c>
      <c r="CC43" s="154"/>
      <c r="CD43" s="122" t="str">
        <f>IF(CC43="","",IF($F43*($H$7/100)&lt;CC43,$I$7,IF($F43*($H$8/100)&lt;CC43,$I$8,"")))</f>
        <v/>
      </c>
      <c r="CE43" s="154"/>
      <c r="CF43" s="122" t="str">
        <f>IF(CE43="","",IF($F43*($H$7/100)&lt;CE43,$I$7,IF($F43*($H$8/100)&lt;CE43,$I$8,"")))</f>
        <v/>
      </c>
      <c r="CG43" s="3"/>
      <c r="CH43" s="3"/>
      <c r="CI43" s="3"/>
      <c r="CJ43" s="3"/>
      <c r="CK43" s="3"/>
      <c r="CL43" s="3"/>
    </row>
    <row r="44" spans="1:90" ht="14.1" customHeight="1">
      <c r="A44" s="36"/>
      <c r="B44" s="16">
        <v>200033</v>
      </c>
      <c r="C44" s="16"/>
      <c r="D44" s="174" t="s">
        <v>63</v>
      </c>
      <c r="E44" s="175"/>
      <c r="F44" s="62">
        <v>0.3</v>
      </c>
      <c r="G44" s="18" t="s">
        <v>31</v>
      </c>
      <c r="H44" s="86">
        <f t="shared" si="1"/>
        <v>0</v>
      </c>
      <c r="I44" s="34" t="str">
        <f t="shared" si="67"/>
        <v/>
      </c>
      <c r="J44" s="87">
        <f t="shared" si="2"/>
        <v>0</v>
      </c>
      <c r="K44" s="88">
        <f t="shared" si="3"/>
        <v>0</v>
      </c>
      <c r="L44" s="39">
        <f t="shared" si="0"/>
        <v>1</v>
      </c>
      <c r="M44" s="86">
        <v>0</v>
      </c>
      <c r="N44" s="34" t="str">
        <f>IF(M44="","",IF($F44*($H$7/100)&lt;M44,$I$7,IF($F44*($H$8/100)&lt;M44,$I$8,"")))</f>
        <v/>
      </c>
      <c r="O44" s="86"/>
      <c r="P44" s="34" t="str">
        <f>IF(O44="","",IF($F44*($H$7/100)&lt;O44,$I$7,IF($F44*($H$8/100)&lt;O44,$I$8,"")))</f>
        <v/>
      </c>
      <c r="Q44" s="86"/>
      <c r="R44" s="34" t="str">
        <f>IF(Q44="","",IF($F44*($H$7/100)&lt;Q44,$I$7,IF($F44*($H$8/100)&lt;Q44,$I$8,"")))</f>
        <v/>
      </c>
      <c r="S44" s="86"/>
      <c r="T44" s="34" t="str">
        <f>IF(S44="","",IF($F44*($H$7/100)&lt;S44,$I$7,IF($F44*($H$8/100)&lt;S44,$I$8,"")))</f>
        <v/>
      </c>
      <c r="U44" s="86"/>
      <c r="V44" s="34" t="str">
        <f>IF(U44="","",IF($F44*($H$7/100)&lt;U44,$I$7,IF($F44*($H$8/100)&lt;U44,$I$8,"")))</f>
        <v/>
      </c>
      <c r="W44" s="86"/>
      <c r="X44" s="34" t="str">
        <f>IF(W44="","",IF($F44*($H$7/100)&lt;W44,$I$7,IF($F44*($H$8/100)&lt;W44,$I$8,"")))</f>
        <v/>
      </c>
      <c r="Y44" s="138"/>
      <c r="Z44" s="122" t="str">
        <f>IF(Y44="","",IF($F44*($H$7/100)&lt;Y44,$I$7,IF($F44*($H$8/100)&lt;Y44,$I$8,"")))</f>
        <v/>
      </c>
      <c r="AA44" s="163"/>
      <c r="AB44" s="122" t="str">
        <f>IF(AA44="","",IF($F44*($H$7/100)&lt;AA44,$I$7,IF($F44*($H$8/100)&lt;AA44,$I$8,"")))</f>
        <v/>
      </c>
      <c r="AC44" s="163"/>
      <c r="AD44" s="122" t="str">
        <f>IF(AC44="","",IF($F44*($H$7/100)&lt;AC44,$I$7,IF($F44*($H$8/100)&lt;AC44,$I$8,"")))</f>
        <v/>
      </c>
      <c r="AE44" s="163"/>
      <c r="AF44" s="122" t="str">
        <f>IF(AE44="","",IF($F44*($H$7/100)&lt;AE44,$I$7,IF($F44*($H$8/100)&lt;AE44,$I$8,"")))</f>
        <v/>
      </c>
      <c r="AG44" s="163"/>
      <c r="AH44" s="122" t="str">
        <f>IF(AG44="","",IF($F44*($H$7/100)&lt;AG44,$I$7,IF($F44*($H$8/100)&lt;AG44,$I$8,"")))</f>
        <v/>
      </c>
      <c r="AI44" s="163"/>
      <c r="AJ44" s="122" t="str">
        <f>IF(AI44="","",IF($F44*($H$7/100)&lt;AI44,$I$7,IF($F44*($H$8/100)&lt;AI44,$I$8,"")))</f>
        <v/>
      </c>
      <c r="AK44" s="163"/>
      <c r="AL44" s="122" t="str">
        <f>IF(AK44="","",IF($F44*($H$7/100)&lt;AK44,$I$7,IF($F44*($H$8/100)&lt;AK44,$I$8,"")))</f>
        <v/>
      </c>
      <c r="AM44" s="163"/>
      <c r="AN44" s="122" t="str">
        <f>IF(AM44="","",IF($F44*($H$7/100)&lt;AM44,$I$7,IF($F44*($H$8/100)&lt;AM44,$I$8,"")))</f>
        <v/>
      </c>
      <c r="AO44" s="163"/>
      <c r="AP44" s="122" t="str">
        <f>IF(AO44="","",IF($F44*($H$7/100)&lt;AO44,$I$7,IF($F44*($H$8/100)&lt;AO44,$I$8,"")))</f>
        <v/>
      </c>
      <c r="AQ44" s="163"/>
      <c r="AR44" s="122" t="str">
        <f>IF(AQ44="","",IF($F44*($H$7/100)&lt;AQ44,$I$7,IF($F44*($H$8/100)&lt;AQ44,$I$8,"")))</f>
        <v/>
      </c>
      <c r="AS44" s="163"/>
      <c r="AT44" s="122" t="str">
        <f>IF(AS44="","",IF($F44*($H$7/100)&lt;AS44,$I$7,IF($F44*($H$8/100)&lt;AS44,$I$8,"")))</f>
        <v/>
      </c>
      <c r="AU44" s="163"/>
      <c r="AV44" s="122" t="str">
        <f>IF(AU44="","",IF($F44*($H$7/100)&lt;AU44,$I$7,IF($F44*($H$8/100)&lt;AU44,$I$8,"")))</f>
        <v/>
      </c>
      <c r="AW44" s="163"/>
      <c r="AX44" s="122" t="str">
        <f>IF(AW44="","",IF($F44*($H$7/100)&lt;AW44,$I$7,IF($F44*($H$8/100)&lt;AW44,$I$8,"")))</f>
        <v/>
      </c>
      <c r="AY44" s="163"/>
      <c r="AZ44" s="122" t="str">
        <f>IF(AY44="","",IF($F44*($H$7/100)&lt;AY44,$I$7,IF($F44*($H$8/100)&lt;AY44,$I$8,"")))</f>
        <v/>
      </c>
      <c r="BA44" s="163"/>
      <c r="BB44" s="122" t="str">
        <f>IF(BA44="","",IF($F44*($H$7/100)&lt;BA44,$I$7,IF($F44*($H$8/100)&lt;BA44,$I$8,"")))</f>
        <v/>
      </c>
      <c r="BC44" s="163"/>
      <c r="BD44" s="122" t="str">
        <f>IF(BC44="","",IF($F44*($H$7/100)&lt;BC44,$I$7,IF($F44*($H$8/100)&lt;BC44,$I$8,"")))</f>
        <v/>
      </c>
      <c r="BE44" s="163"/>
      <c r="BF44" s="122" t="str">
        <f>IF(BE44="","",IF($F44*($H$7/100)&lt;BE44,$I$7,IF($F44*($H$8/100)&lt;BE44,$I$8,"")))</f>
        <v/>
      </c>
      <c r="BG44" s="163"/>
      <c r="BH44" s="122" t="str">
        <f>IF(BG44="","",IF($F44*($H$7/100)&lt;BG44,$I$7,IF($F44*($H$8/100)&lt;BG44,$I$8,"")))</f>
        <v/>
      </c>
      <c r="BI44" s="163"/>
      <c r="BJ44" s="122" t="str">
        <f>IF(BI44="","",IF($F44*($H$7/100)&lt;BI44,$I$7,IF($F44*($H$8/100)&lt;BI44,$I$8,"")))</f>
        <v/>
      </c>
      <c r="BK44" s="163"/>
      <c r="BL44" s="122" t="str">
        <f>IF(BK44="","",IF($F44*($H$7/100)&lt;BK44,$I$7,IF($F44*($H$8/100)&lt;BK44,$I$8,"")))</f>
        <v/>
      </c>
      <c r="BM44" s="163"/>
      <c r="BN44" s="122" t="str">
        <f>IF(BM44="","",IF($F44*($H$7/100)&lt;BM44,$I$7,IF($F44*($H$8/100)&lt;BM44,$I$8,"")))</f>
        <v/>
      </c>
      <c r="BO44" s="163"/>
      <c r="BP44" s="122" t="str">
        <f>IF(BO44="","",IF($F44*($H$7/100)&lt;BO44,$I$7,IF($F44*($H$8/100)&lt;BO44,$I$8,"")))</f>
        <v/>
      </c>
      <c r="BQ44" s="163"/>
      <c r="BR44" s="122" t="str">
        <f>IF(BQ44="","",IF($F44*($H$7/100)&lt;BQ44,$I$7,IF($F44*($H$8/100)&lt;BQ44,$I$8,"")))</f>
        <v/>
      </c>
      <c r="BS44" s="163"/>
      <c r="BT44" s="122" t="str">
        <f>IF(BS44="","",IF($F44*($H$7/100)&lt;BS44,$I$7,IF($F44*($H$8/100)&lt;BS44,$I$8,"")))</f>
        <v/>
      </c>
      <c r="BU44" s="163"/>
      <c r="BV44" s="122" t="str">
        <f>IF(BU44="","",IF($F44*($H$7/100)&lt;BU44,$I$7,IF($F44*($H$8/100)&lt;BU44,$I$8,"")))</f>
        <v/>
      </c>
      <c r="BW44" s="163"/>
      <c r="BX44" s="122" t="str">
        <f>IF(BW44="","",IF($F44*($H$7/100)&lt;BW44,$I$7,IF($F44*($H$8/100)&lt;BW44,$I$8,"")))</f>
        <v/>
      </c>
      <c r="BY44" s="163"/>
      <c r="BZ44" s="122" t="str">
        <f>IF(BY44="","",IF($F44*($H$7/100)&lt;BY44,$I$7,IF($F44*($H$8/100)&lt;BY44,$I$8,"")))</f>
        <v/>
      </c>
      <c r="CA44" s="163"/>
      <c r="CB44" s="122" t="str">
        <f>IF(CA44="","",IF($F44*($H$7/100)&lt;CA44,$I$7,IF($F44*($H$8/100)&lt;CA44,$I$8,"")))</f>
        <v/>
      </c>
      <c r="CC44" s="163"/>
      <c r="CD44" s="122" t="str">
        <f>IF(CC44="","",IF($F44*($H$7/100)&lt;CC44,$I$7,IF($F44*($H$8/100)&lt;CC44,$I$8,"")))</f>
        <v/>
      </c>
      <c r="CE44" s="163"/>
      <c r="CF44" s="122" t="str">
        <f>IF(CE44="","",IF($F44*($H$7/100)&lt;CE44,$I$7,IF($F44*($H$8/100)&lt;CE44,$I$8,"")))</f>
        <v/>
      </c>
      <c r="CG44" s="3"/>
      <c r="CH44" s="3"/>
      <c r="CI44" s="3"/>
      <c r="CJ44" s="3"/>
      <c r="CK44" s="3"/>
      <c r="CL44" s="3"/>
    </row>
    <row r="45" spans="1:90" ht="14.1" customHeight="1">
      <c r="A45" s="36"/>
      <c r="B45" s="16">
        <v>200034</v>
      </c>
      <c r="C45" s="16"/>
      <c r="D45" s="174" t="s">
        <v>64</v>
      </c>
      <c r="E45" s="175"/>
      <c r="F45" s="62">
        <v>1</v>
      </c>
      <c r="G45" s="18" t="s">
        <v>31</v>
      </c>
      <c r="H45" s="83">
        <f t="shared" si="1"/>
        <v>0</v>
      </c>
      <c r="I45" s="34" t="str">
        <f t="shared" si="67"/>
        <v/>
      </c>
      <c r="J45" s="84">
        <f t="shared" si="2"/>
        <v>0</v>
      </c>
      <c r="K45" s="85">
        <f t="shared" si="3"/>
        <v>0</v>
      </c>
      <c r="L45" s="39">
        <f t="shared" si="0"/>
        <v>1</v>
      </c>
      <c r="M45" s="83">
        <v>0</v>
      </c>
      <c r="N45" s="34" t="str">
        <f>IF(M45="","",IF($F45*($H$7/100)&lt;M45,$I$7,IF($F45*($H$8/100)&lt;M45,$I$8,"")))</f>
        <v/>
      </c>
      <c r="O45" s="83"/>
      <c r="P45" s="34" t="str">
        <f>IF(O45="","",IF($F45*($H$7/100)&lt;O45,$I$7,IF($F45*($H$8/100)&lt;O45,$I$8,"")))</f>
        <v/>
      </c>
      <c r="Q45" s="83"/>
      <c r="R45" s="34" t="str">
        <f>IF(Q45="","",IF($F45*($H$7/100)&lt;Q45,$I$7,IF($F45*($H$8/100)&lt;Q45,$I$8,"")))</f>
        <v/>
      </c>
      <c r="S45" s="83"/>
      <c r="T45" s="34" t="str">
        <f>IF(S45="","",IF($F45*($H$7/100)&lt;S45,$I$7,IF($F45*($H$8/100)&lt;S45,$I$8,"")))</f>
        <v/>
      </c>
      <c r="U45" s="83"/>
      <c r="V45" s="34" t="str">
        <f>IF(U45="","",IF($F45*($H$7/100)&lt;U45,$I$7,IF($F45*($H$8/100)&lt;U45,$I$8,"")))</f>
        <v/>
      </c>
      <c r="W45" s="83"/>
      <c r="X45" s="34" t="str">
        <f>IF(W45="","",IF($F45*($H$7/100)&lt;W45,$I$7,IF($F45*($H$8/100)&lt;W45,$I$8,"")))</f>
        <v/>
      </c>
      <c r="Y45" s="137"/>
      <c r="Z45" s="122" t="str">
        <f>IF(Y45="","",IF($F45*($H$7/100)&lt;Y45,$I$7,IF($F45*($H$8/100)&lt;Y45,$I$8,"")))</f>
        <v/>
      </c>
      <c r="AA45" s="162"/>
      <c r="AB45" s="122" t="str">
        <f>IF(AA45="","",IF($F45*($H$7/100)&lt;AA45,$I$7,IF($F45*($H$8/100)&lt;AA45,$I$8,"")))</f>
        <v/>
      </c>
      <c r="AC45" s="162"/>
      <c r="AD45" s="122" t="str">
        <f>IF(AC45="","",IF($F45*($H$7/100)&lt;AC45,$I$7,IF($F45*($H$8/100)&lt;AC45,$I$8,"")))</f>
        <v/>
      </c>
      <c r="AE45" s="162"/>
      <c r="AF45" s="122" t="str">
        <f>IF(AE45="","",IF($F45*($H$7/100)&lt;AE45,$I$7,IF($F45*($H$8/100)&lt;AE45,$I$8,"")))</f>
        <v/>
      </c>
      <c r="AG45" s="162"/>
      <c r="AH45" s="122" t="str">
        <f>IF(AG45="","",IF($F45*($H$7/100)&lt;AG45,$I$7,IF($F45*($H$8/100)&lt;AG45,$I$8,"")))</f>
        <v/>
      </c>
      <c r="AI45" s="162"/>
      <c r="AJ45" s="122" t="str">
        <f>IF(AI45="","",IF($F45*($H$7/100)&lt;AI45,$I$7,IF($F45*($H$8/100)&lt;AI45,$I$8,"")))</f>
        <v/>
      </c>
      <c r="AK45" s="162"/>
      <c r="AL45" s="122" t="str">
        <f>IF(AK45="","",IF($F45*($H$7/100)&lt;AK45,$I$7,IF($F45*($H$8/100)&lt;AK45,$I$8,"")))</f>
        <v/>
      </c>
      <c r="AM45" s="162"/>
      <c r="AN45" s="122" t="str">
        <f>IF(AM45="","",IF($F45*($H$7/100)&lt;AM45,$I$7,IF($F45*($H$8/100)&lt;AM45,$I$8,"")))</f>
        <v/>
      </c>
      <c r="AO45" s="162"/>
      <c r="AP45" s="122" t="str">
        <f>IF(AO45="","",IF($F45*($H$7/100)&lt;AO45,$I$7,IF($F45*($H$8/100)&lt;AO45,$I$8,"")))</f>
        <v/>
      </c>
      <c r="AQ45" s="162"/>
      <c r="AR45" s="122" t="str">
        <f>IF(AQ45="","",IF($F45*($H$7/100)&lt;AQ45,$I$7,IF($F45*($H$8/100)&lt;AQ45,$I$8,"")))</f>
        <v/>
      </c>
      <c r="AS45" s="162"/>
      <c r="AT45" s="122" t="str">
        <f>IF(AS45="","",IF($F45*($H$7/100)&lt;AS45,$I$7,IF($F45*($H$8/100)&lt;AS45,$I$8,"")))</f>
        <v/>
      </c>
      <c r="AU45" s="162"/>
      <c r="AV45" s="122" t="str">
        <f>IF(AU45="","",IF($F45*($H$7/100)&lt;AU45,$I$7,IF($F45*($H$8/100)&lt;AU45,$I$8,"")))</f>
        <v/>
      </c>
      <c r="AW45" s="162"/>
      <c r="AX45" s="122" t="str">
        <f>IF(AW45="","",IF($F45*($H$7/100)&lt;AW45,$I$7,IF($F45*($H$8/100)&lt;AW45,$I$8,"")))</f>
        <v/>
      </c>
      <c r="AY45" s="162"/>
      <c r="AZ45" s="122" t="str">
        <f>IF(AY45="","",IF($F45*($H$7/100)&lt;AY45,$I$7,IF($F45*($H$8/100)&lt;AY45,$I$8,"")))</f>
        <v/>
      </c>
      <c r="BA45" s="162"/>
      <c r="BB45" s="122" t="str">
        <f>IF(BA45="","",IF($F45*($H$7/100)&lt;BA45,$I$7,IF($F45*($H$8/100)&lt;BA45,$I$8,"")))</f>
        <v/>
      </c>
      <c r="BC45" s="162"/>
      <c r="BD45" s="122" t="str">
        <f>IF(BC45="","",IF($F45*($H$7/100)&lt;BC45,$I$7,IF($F45*($H$8/100)&lt;BC45,$I$8,"")))</f>
        <v/>
      </c>
      <c r="BE45" s="162"/>
      <c r="BF45" s="122" t="str">
        <f>IF(BE45="","",IF($F45*($H$7/100)&lt;BE45,$I$7,IF($F45*($H$8/100)&lt;BE45,$I$8,"")))</f>
        <v/>
      </c>
      <c r="BG45" s="162"/>
      <c r="BH45" s="122" t="str">
        <f>IF(BG45="","",IF($F45*($H$7/100)&lt;BG45,$I$7,IF($F45*($H$8/100)&lt;BG45,$I$8,"")))</f>
        <v/>
      </c>
      <c r="BI45" s="162"/>
      <c r="BJ45" s="122" t="str">
        <f>IF(BI45="","",IF($F45*($H$7/100)&lt;BI45,$I$7,IF($F45*($H$8/100)&lt;BI45,$I$8,"")))</f>
        <v/>
      </c>
      <c r="BK45" s="162"/>
      <c r="BL45" s="122" t="str">
        <f>IF(BK45="","",IF($F45*($H$7/100)&lt;BK45,$I$7,IF($F45*($H$8/100)&lt;BK45,$I$8,"")))</f>
        <v/>
      </c>
      <c r="BM45" s="162"/>
      <c r="BN45" s="122" t="str">
        <f>IF(BM45="","",IF($F45*($H$7/100)&lt;BM45,$I$7,IF($F45*($H$8/100)&lt;BM45,$I$8,"")))</f>
        <v/>
      </c>
      <c r="BO45" s="162"/>
      <c r="BP45" s="122" t="str">
        <f>IF(BO45="","",IF($F45*($H$7/100)&lt;BO45,$I$7,IF($F45*($H$8/100)&lt;BO45,$I$8,"")))</f>
        <v/>
      </c>
      <c r="BQ45" s="162"/>
      <c r="BR45" s="122" t="str">
        <f>IF(BQ45="","",IF($F45*($H$7/100)&lt;BQ45,$I$7,IF($F45*($H$8/100)&lt;BQ45,$I$8,"")))</f>
        <v/>
      </c>
      <c r="BS45" s="162"/>
      <c r="BT45" s="122" t="str">
        <f>IF(BS45="","",IF($F45*($H$7/100)&lt;BS45,$I$7,IF($F45*($H$8/100)&lt;BS45,$I$8,"")))</f>
        <v/>
      </c>
      <c r="BU45" s="162"/>
      <c r="BV45" s="122" t="str">
        <f>IF(BU45="","",IF($F45*($H$7/100)&lt;BU45,$I$7,IF($F45*($H$8/100)&lt;BU45,$I$8,"")))</f>
        <v/>
      </c>
      <c r="BW45" s="162"/>
      <c r="BX45" s="122" t="str">
        <f>IF(BW45="","",IF($F45*($H$7/100)&lt;BW45,$I$7,IF($F45*($H$8/100)&lt;BW45,$I$8,"")))</f>
        <v/>
      </c>
      <c r="BY45" s="162"/>
      <c r="BZ45" s="122" t="str">
        <f>IF(BY45="","",IF($F45*($H$7/100)&lt;BY45,$I$7,IF($F45*($H$8/100)&lt;BY45,$I$8,"")))</f>
        <v/>
      </c>
      <c r="CA45" s="162"/>
      <c r="CB45" s="122" t="str">
        <f>IF(CA45="","",IF($F45*($H$7/100)&lt;CA45,$I$7,IF($F45*($H$8/100)&lt;CA45,$I$8,"")))</f>
        <v/>
      </c>
      <c r="CC45" s="162"/>
      <c r="CD45" s="122" t="str">
        <f>IF(CC45="","",IF($F45*($H$7/100)&lt;CC45,$I$7,IF($F45*($H$8/100)&lt;CC45,$I$8,"")))</f>
        <v/>
      </c>
      <c r="CE45" s="162"/>
      <c r="CF45" s="122" t="str">
        <f>IF(CE45="","",IF($F45*($H$7/100)&lt;CE45,$I$7,IF($F45*($H$8/100)&lt;CE45,$I$8,"")))</f>
        <v/>
      </c>
      <c r="CG45" s="3"/>
      <c r="CH45" s="3"/>
      <c r="CI45" s="3"/>
      <c r="CJ45" s="3"/>
      <c r="CK45" s="3"/>
      <c r="CL45" s="3"/>
    </row>
    <row r="46" spans="1:90" ht="14.1" customHeight="1">
      <c r="A46" s="36"/>
      <c r="B46" s="16">
        <v>200035</v>
      </c>
      <c r="C46" s="16"/>
      <c r="D46" s="174" t="s">
        <v>65</v>
      </c>
      <c r="E46" s="175"/>
      <c r="F46" s="58">
        <v>200</v>
      </c>
      <c r="G46" s="18" t="s">
        <v>31</v>
      </c>
      <c r="H46" s="89">
        <f t="shared" si="1"/>
        <v>17</v>
      </c>
      <c r="I46" s="34" t="str">
        <f t="shared" si="67"/>
        <v/>
      </c>
      <c r="J46" s="90">
        <f t="shared" si="2"/>
        <v>17</v>
      </c>
      <c r="K46" s="89">
        <f t="shared" si="3"/>
        <v>17</v>
      </c>
      <c r="L46" s="39">
        <f t="shared" si="0"/>
        <v>1</v>
      </c>
      <c r="M46" s="89">
        <v>17</v>
      </c>
      <c r="N46" s="34" t="str">
        <f t="shared" ref="N46:X55" si="68">IF(M46="","",IF($F46*($H$7/100)&lt;M46,$I$7,IF($F46*($H$8/100)&lt;M46,$I$8,"")))</f>
        <v/>
      </c>
      <c r="O46" s="89"/>
      <c r="P46" s="34" t="str">
        <f t="shared" si="68"/>
        <v/>
      </c>
      <c r="Q46" s="89"/>
      <c r="R46" s="34" t="str">
        <f t="shared" si="68"/>
        <v/>
      </c>
      <c r="S46" s="89"/>
      <c r="T46" s="34" t="str">
        <f t="shared" si="68"/>
        <v/>
      </c>
      <c r="U46" s="89"/>
      <c r="V46" s="34" t="str">
        <f t="shared" si="68"/>
        <v/>
      </c>
      <c r="W46" s="89"/>
      <c r="X46" s="34" t="str">
        <f t="shared" si="68"/>
        <v/>
      </c>
      <c r="Y46" s="139"/>
      <c r="Z46" s="122" t="str">
        <f t="shared" ref="Z46:Z47" si="69">IF(Y46="","",IF($F46*($H$7/100)&lt;Y46,$I$7,IF($F46*($H$8/100)&lt;Y46,$I$8,"")))</f>
        <v/>
      </c>
      <c r="AA46" s="164"/>
      <c r="AB46" s="122" t="str">
        <f t="shared" ref="AB46:AB47" si="70">IF(AA46="","",IF($F46*($H$7/100)&lt;AA46,$I$7,IF($F46*($H$8/100)&lt;AA46,$I$8,"")))</f>
        <v/>
      </c>
      <c r="AC46" s="164"/>
      <c r="AD46" s="122" t="str">
        <f t="shared" ref="AD46:AD47" si="71">IF(AC46="","",IF($F46*($H$7/100)&lt;AC46,$I$7,IF($F46*($H$8/100)&lt;AC46,$I$8,"")))</f>
        <v/>
      </c>
      <c r="AE46" s="164"/>
      <c r="AF46" s="122" t="str">
        <f t="shared" ref="AF46:AF47" si="72">IF(AE46="","",IF($F46*($H$7/100)&lt;AE46,$I$7,IF($F46*($H$8/100)&lt;AE46,$I$8,"")))</f>
        <v/>
      </c>
      <c r="AG46" s="164"/>
      <c r="AH46" s="122" t="str">
        <f t="shared" ref="AH46:AH47" si="73">IF(AG46="","",IF($F46*($H$7/100)&lt;AG46,$I$7,IF($F46*($H$8/100)&lt;AG46,$I$8,"")))</f>
        <v/>
      </c>
      <c r="AI46" s="164"/>
      <c r="AJ46" s="122" t="str">
        <f t="shared" ref="AJ46:AJ47" si="74">IF(AI46="","",IF($F46*($H$7/100)&lt;AI46,$I$7,IF($F46*($H$8/100)&lt;AI46,$I$8,"")))</f>
        <v/>
      </c>
      <c r="AK46" s="164"/>
      <c r="AL46" s="122" t="str">
        <f t="shared" ref="AL46:AL47" si="75">IF(AK46="","",IF($F46*($H$7/100)&lt;AK46,$I$7,IF($F46*($H$8/100)&lt;AK46,$I$8,"")))</f>
        <v/>
      </c>
      <c r="AM46" s="164"/>
      <c r="AN46" s="122" t="str">
        <f t="shared" ref="AN46:AN47" si="76">IF(AM46="","",IF($F46*($H$7/100)&lt;AM46,$I$7,IF($F46*($H$8/100)&lt;AM46,$I$8,"")))</f>
        <v/>
      </c>
      <c r="AO46" s="164"/>
      <c r="AP46" s="122" t="str">
        <f t="shared" ref="AP46:AP47" si="77">IF(AO46="","",IF($F46*($H$7/100)&lt;AO46,$I$7,IF($F46*($H$8/100)&lt;AO46,$I$8,"")))</f>
        <v/>
      </c>
      <c r="AQ46" s="164"/>
      <c r="AR46" s="122" t="str">
        <f t="shared" ref="AR46:AR47" si="78">IF(AQ46="","",IF($F46*($H$7/100)&lt;AQ46,$I$7,IF($F46*($H$8/100)&lt;AQ46,$I$8,"")))</f>
        <v/>
      </c>
      <c r="AS46" s="164"/>
      <c r="AT46" s="122" t="str">
        <f t="shared" ref="AT46:AT47" si="79">IF(AS46="","",IF($F46*($H$7/100)&lt;AS46,$I$7,IF($F46*($H$8/100)&lt;AS46,$I$8,"")))</f>
        <v/>
      </c>
      <c r="AU46" s="164"/>
      <c r="AV46" s="122" t="str">
        <f t="shared" ref="AV46:AV47" si="80">IF(AU46="","",IF($F46*($H$7/100)&lt;AU46,$I$7,IF($F46*($H$8/100)&lt;AU46,$I$8,"")))</f>
        <v/>
      </c>
      <c r="AW46" s="164"/>
      <c r="AX46" s="122" t="str">
        <f t="shared" ref="AX46:AX47" si="81">IF(AW46="","",IF($F46*($H$7/100)&lt;AW46,$I$7,IF($F46*($H$8/100)&lt;AW46,$I$8,"")))</f>
        <v/>
      </c>
      <c r="AY46" s="164"/>
      <c r="AZ46" s="122" t="str">
        <f t="shared" ref="AZ46:AZ47" si="82">IF(AY46="","",IF($F46*($H$7/100)&lt;AY46,$I$7,IF($F46*($H$8/100)&lt;AY46,$I$8,"")))</f>
        <v/>
      </c>
      <c r="BA46" s="164"/>
      <c r="BB46" s="122" t="str">
        <f t="shared" ref="BB46:BB47" si="83">IF(BA46="","",IF($F46*($H$7/100)&lt;BA46,$I$7,IF($F46*($H$8/100)&lt;BA46,$I$8,"")))</f>
        <v/>
      </c>
      <c r="BC46" s="164"/>
      <c r="BD46" s="122" t="str">
        <f t="shared" ref="BD46:BD47" si="84">IF(BC46="","",IF($F46*($H$7/100)&lt;BC46,$I$7,IF($F46*($H$8/100)&lt;BC46,$I$8,"")))</f>
        <v/>
      </c>
      <c r="BE46" s="164"/>
      <c r="BF46" s="122" t="str">
        <f t="shared" ref="BF46:BF47" si="85">IF(BE46="","",IF($F46*($H$7/100)&lt;BE46,$I$7,IF($F46*($H$8/100)&lt;BE46,$I$8,"")))</f>
        <v/>
      </c>
      <c r="BG46" s="164"/>
      <c r="BH46" s="122" t="str">
        <f t="shared" ref="BH46:BH47" si="86">IF(BG46="","",IF($F46*($H$7/100)&lt;BG46,$I$7,IF($F46*($H$8/100)&lt;BG46,$I$8,"")))</f>
        <v/>
      </c>
      <c r="BI46" s="164"/>
      <c r="BJ46" s="122" t="str">
        <f t="shared" ref="BJ46:BJ47" si="87">IF(BI46="","",IF($F46*($H$7/100)&lt;BI46,$I$7,IF($F46*($H$8/100)&lt;BI46,$I$8,"")))</f>
        <v/>
      </c>
      <c r="BK46" s="164"/>
      <c r="BL46" s="122" t="str">
        <f t="shared" ref="BL46:BL47" si="88">IF(BK46="","",IF($F46*($H$7/100)&lt;BK46,$I$7,IF($F46*($H$8/100)&lt;BK46,$I$8,"")))</f>
        <v/>
      </c>
      <c r="BM46" s="164"/>
      <c r="BN46" s="122" t="str">
        <f t="shared" ref="BN46:BN47" si="89">IF(BM46="","",IF($F46*($H$7/100)&lt;BM46,$I$7,IF($F46*($H$8/100)&lt;BM46,$I$8,"")))</f>
        <v/>
      </c>
      <c r="BO46" s="164"/>
      <c r="BP46" s="122" t="str">
        <f t="shared" ref="BP46:BP47" si="90">IF(BO46="","",IF($F46*($H$7/100)&lt;BO46,$I$7,IF($F46*($H$8/100)&lt;BO46,$I$8,"")))</f>
        <v/>
      </c>
      <c r="BQ46" s="164"/>
      <c r="BR46" s="122" t="str">
        <f t="shared" ref="BR46:BR47" si="91">IF(BQ46="","",IF($F46*($H$7/100)&lt;BQ46,$I$7,IF($F46*($H$8/100)&lt;BQ46,$I$8,"")))</f>
        <v/>
      </c>
      <c r="BS46" s="164"/>
      <c r="BT46" s="122" t="str">
        <f t="shared" ref="BT46:BT47" si="92">IF(BS46="","",IF($F46*($H$7/100)&lt;BS46,$I$7,IF($F46*($H$8/100)&lt;BS46,$I$8,"")))</f>
        <v/>
      </c>
      <c r="BU46" s="164"/>
      <c r="BV46" s="122" t="str">
        <f t="shared" ref="BV46:BV47" si="93">IF(BU46="","",IF($F46*($H$7/100)&lt;BU46,$I$7,IF($F46*($H$8/100)&lt;BU46,$I$8,"")))</f>
        <v/>
      </c>
      <c r="BW46" s="164"/>
      <c r="BX46" s="122" t="str">
        <f t="shared" ref="BX46:BX47" si="94">IF(BW46="","",IF($F46*($H$7/100)&lt;BW46,$I$7,IF($F46*($H$8/100)&lt;BW46,$I$8,"")))</f>
        <v/>
      </c>
      <c r="BY46" s="164"/>
      <c r="BZ46" s="122" t="str">
        <f t="shared" ref="BZ46:BZ47" si="95">IF(BY46="","",IF($F46*($H$7/100)&lt;BY46,$I$7,IF($F46*($H$8/100)&lt;BY46,$I$8,"")))</f>
        <v/>
      </c>
      <c r="CA46" s="164"/>
      <c r="CB46" s="122" t="str">
        <f t="shared" ref="CB46:CB47" si="96">IF(CA46="","",IF($F46*($H$7/100)&lt;CA46,$I$7,IF($F46*($H$8/100)&lt;CA46,$I$8,"")))</f>
        <v/>
      </c>
      <c r="CC46" s="164"/>
      <c r="CD46" s="122" t="str">
        <f t="shared" ref="CD46:CD47" si="97">IF(CC46="","",IF($F46*($H$7/100)&lt;CC46,$I$7,IF($F46*($H$8/100)&lt;CC46,$I$8,"")))</f>
        <v/>
      </c>
      <c r="CE46" s="164"/>
      <c r="CF46" s="122" t="str">
        <f t="shared" ref="CF46:CF47" si="98">IF(CE46="","",IF($F46*($H$7/100)&lt;CE46,$I$7,IF($F46*($H$8/100)&lt;CE46,$I$8,"")))</f>
        <v/>
      </c>
      <c r="CG46" s="3"/>
      <c r="CH46" s="3"/>
      <c r="CI46" s="3"/>
      <c r="CJ46" s="3"/>
      <c r="CK46" s="3"/>
      <c r="CL46" s="3"/>
    </row>
    <row r="47" spans="1:90" ht="14.1" customHeight="1">
      <c r="A47" s="36"/>
      <c r="B47" s="16">
        <v>200036</v>
      </c>
      <c r="C47" s="16"/>
      <c r="D47" s="174" t="s">
        <v>66</v>
      </c>
      <c r="E47" s="175"/>
      <c r="F47" s="48">
        <v>0.05</v>
      </c>
      <c r="G47" s="18" t="s">
        <v>31</v>
      </c>
      <c r="H47" s="68">
        <f t="shared" si="1"/>
        <v>0</v>
      </c>
      <c r="I47" s="34" t="str">
        <f t="shared" si="67"/>
        <v/>
      </c>
      <c r="J47" s="69">
        <f t="shared" si="2"/>
        <v>0</v>
      </c>
      <c r="K47" s="70">
        <f t="shared" si="3"/>
        <v>0</v>
      </c>
      <c r="L47" s="39">
        <f t="shared" si="0"/>
        <v>1</v>
      </c>
      <c r="M47" s="68">
        <v>0</v>
      </c>
      <c r="N47" s="34" t="str">
        <f t="shared" si="68"/>
        <v/>
      </c>
      <c r="O47" s="68"/>
      <c r="P47" s="34" t="str">
        <f t="shared" si="68"/>
        <v/>
      </c>
      <c r="Q47" s="68"/>
      <c r="R47" s="34" t="str">
        <f t="shared" si="68"/>
        <v/>
      </c>
      <c r="S47" s="68"/>
      <c r="T47" s="34" t="str">
        <f t="shared" si="68"/>
        <v/>
      </c>
      <c r="U47" s="68"/>
      <c r="V47" s="34" t="str">
        <f t="shared" si="68"/>
        <v/>
      </c>
      <c r="W47" s="68"/>
      <c r="X47" s="34" t="str">
        <f t="shared" si="68"/>
        <v/>
      </c>
      <c r="Y47" s="132"/>
      <c r="Z47" s="122" t="str">
        <f t="shared" si="69"/>
        <v/>
      </c>
      <c r="AA47" s="157"/>
      <c r="AB47" s="122" t="str">
        <f t="shared" si="70"/>
        <v/>
      </c>
      <c r="AC47" s="157"/>
      <c r="AD47" s="122" t="str">
        <f t="shared" si="71"/>
        <v/>
      </c>
      <c r="AE47" s="157"/>
      <c r="AF47" s="122" t="str">
        <f t="shared" si="72"/>
        <v/>
      </c>
      <c r="AG47" s="157"/>
      <c r="AH47" s="122" t="str">
        <f t="shared" si="73"/>
        <v/>
      </c>
      <c r="AI47" s="157"/>
      <c r="AJ47" s="122" t="str">
        <f t="shared" si="74"/>
        <v/>
      </c>
      <c r="AK47" s="157"/>
      <c r="AL47" s="122" t="str">
        <f t="shared" si="75"/>
        <v/>
      </c>
      <c r="AM47" s="157"/>
      <c r="AN47" s="122" t="str">
        <f t="shared" si="76"/>
        <v/>
      </c>
      <c r="AO47" s="157"/>
      <c r="AP47" s="122" t="str">
        <f t="shared" si="77"/>
        <v/>
      </c>
      <c r="AQ47" s="157"/>
      <c r="AR47" s="122" t="str">
        <f t="shared" si="78"/>
        <v/>
      </c>
      <c r="AS47" s="157"/>
      <c r="AT47" s="122" t="str">
        <f t="shared" si="79"/>
        <v/>
      </c>
      <c r="AU47" s="157"/>
      <c r="AV47" s="122" t="str">
        <f t="shared" si="80"/>
        <v/>
      </c>
      <c r="AW47" s="157"/>
      <c r="AX47" s="122" t="str">
        <f t="shared" si="81"/>
        <v/>
      </c>
      <c r="AY47" s="157"/>
      <c r="AZ47" s="122" t="str">
        <f t="shared" si="82"/>
        <v/>
      </c>
      <c r="BA47" s="157"/>
      <c r="BB47" s="122" t="str">
        <f t="shared" si="83"/>
        <v/>
      </c>
      <c r="BC47" s="157"/>
      <c r="BD47" s="122" t="str">
        <f t="shared" si="84"/>
        <v/>
      </c>
      <c r="BE47" s="157"/>
      <c r="BF47" s="122" t="str">
        <f t="shared" si="85"/>
        <v/>
      </c>
      <c r="BG47" s="157"/>
      <c r="BH47" s="122" t="str">
        <f t="shared" si="86"/>
        <v/>
      </c>
      <c r="BI47" s="157"/>
      <c r="BJ47" s="122" t="str">
        <f t="shared" si="87"/>
        <v/>
      </c>
      <c r="BK47" s="157"/>
      <c r="BL47" s="122" t="str">
        <f t="shared" si="88"/>
        <v/>
      </c>
      <c r="BM47" s="157"/>
      <c r="BN47" s="122" t="str">
        <f t="shared" si="89"/>
        <v/>
      </c>
      <c r="BO47" s="157"/>
      <c r="BP47" s="122" t="str">
        <f t="shared" si="90"/>
        <v/>
      </c>
      <c r="BQ47" s="157"/>
      <c r="BR47" s="122" t="str">
        <f t="shared" si="91"/>
        <v/>
      </c>
      <c r="BS47" s="157"/>
      <c r="BT47" s="122" t="str">
        <f t="shared" si="92"/>
        <v/>
      </c>
      <c r="BU47" s="157"/>
      <c r="BV47" s="122" t="str">
        <f t="shared" si="93"/>
        <v/>
      </c>
      <c r="BW47" s="157"/>
      <c r="BX47" s="122" t="str">
        <f t="shared" si="94"/>
        <v/>
      </c>
      <c r="BY47" s="157"/>
      <c r="BZ47" s="122" t="str">
        <f t="shared" si="95"/>
        <v/>
      </c>
      <c r="CA47" s="157"/>
      <c r="CB47" s="122" t="str">
        <f t="shared" si="96"/>
        <v/>
      </c>
      <c r="CC47" s="157"/>
      <c r="CD47" s="122" t="str">
        <f t="shared" si="97"/>
        <v/>
      </c>
      <c r="CE47" s="157"/>
      <c r="CF47" s="122" t="str">
        <f t="shared" si="98"/>
        <v/>
      </c>
      <c r="CG47" s="3"/>
      <c r="CH47" s="3"/>
      <c r="CI47" s="3"/>
      <c r="CJ47" s="3"/>
      <c r="CK47" s="3"/>
      <c r="CL47" s="3"/>
    </row>
    <row r="48" spans="1:90" ht="14.1" customHeight="1">
      <c r="A48" s="36"/>
      <c r="B48" s="16">
        <v>200037</v>
      </c>
      <c r="C48" s="16"/>
      <c r="D48" s="174" t="s">
        <v>67</v>
      </c>
      <c r="E48" s="175"/>
      <c r="F48" s="58">
        <v>200</v>
      </c>
      <c r="G48" s="18" t="s">
        <v>31</v>
      </c>
      <c r="H48" s="91">
        <f t="shared" si="1"/>
        <v>15.5</v>
      </c>
      <c r="I48" s="34"/>
      <c r="J48" s="92">
        <f t="shared" si="2"/>
        <v>15.5</v>
      </c>
      <c r="K48" s="91">
        <f t="shared" si="3"/>
        <v>15.5</v>
      </c>
      <c r="L48" s="39">
        <f t="shared" si="0"/>
        <v>1</v>
      </c>
      <c r="M48" s="91">
        <v>15.5</v>
      </c>
      <c r="N48" s="34"/>
      <c r="O48" s="91"/>
      <c r="P48" s="34"/>
      <c r="Q48" s="91"/>
      <c r="R48" s="34"/>
      <c r="S48" s="91"/>
      <c r="T48" s="34"/>
      <c r="U48" s="91"/>
      <c r="V48" s="34"/>
      <c r="W48" s="91"/>
      <c r="X48" s="34"/>
      <c r="Y48" s="120"/>
      <c r="Z48" s="122"/>
      <c r="AA48" s="165"/>
      <c r="AB48" s="122"/>
      <c r="AC48" s="165"/>
      <c r="AD48" s="122"/>
      <c r="AE48" s="165"/>
      <c r="AF48" s="122"/>
      <c r="AG48" s="165"/>
      <c r="AH48" s="122"/>
      <c r="AI48" s="165"/>
      <c r="AJ48" s="122"/>
      <c r="AK48" s="165"/>
      <c r="AL48" s="122"/>
      <c r="AM48" s="165"/>
      <c r="AN48" s="122"/>
      <c r="AO48" s="165"/>
      <c r="AP48" s="122"/>
      <c r="AQ48" s="165"/>
      <c r="AR48" s="122"/>
      <c r="AS48" s="165"/>
      <c r="AT48" s="122"/>
      <c r="AU48" s="165"/>
      <c r="AV48" s="122"/>
      <c r="AW48" s="165"/>
      <c r="AX48" s="122"/>
      <c r="AY48" s="165"/>
      <c r="AZ48" s="122"/>
      <c r="BA48" s="165"/>
      <c r="BB48" s="122"/>
      <c r="BC48" s="165"/>
      <c r="BD48" s="122"/>
      <c r="BE48" s="165"/>
      <c r="BF48" s="122"/>
      <c r="BG48" s="165"/>
      <c r="BH48" s="122"/>
      <c r="BI48" s="165"/>
      <c r="BJ48" s="122"/>
      <c r="BK48" s="165"/>
      <c r="BL48" s="122"/>
      <c r="BM48" s="165"/>
      <c r="BN48" s="122"/>
      <c r="BO48" s="165"/>
      <c r="BP48" s="122"/>
      <c r="BQ48" s="165"/>
      <c r="BR48" s="122"/>
      <c r="BS48" s="165"/>
      <c r="BT48" s="122"/>
      <c r="BU48" s="165"/>
      <c r="BV48" s="122"/>
      <c r="BW48" s="165"/>
      <c r="BX48" s="122"/>
      <c r="BY48" s="165"/>
      <c r="BZ48" s="122"/>
      <c r="CA48" s="165"/>
      <c r="CB48" s="122"/>
      <c r="CC48" s="165"/>
      <c r="CD48" s="122"/>
      <c r="CE48" s="165"/>
      <c r="CF48" s="122"/>
      <c r="CG48" s="3"/>
      <c r="CH48" s="3"/>
      <c r="CI48" s="3"/>
      <c r="CJ48" s="3"/>
      <c r="CK48" s="3"/>
      <c r="CL48" s="3"/>
    </row>
    <row r="49" spans="1:90" ht="14.1" customHeight="1">
      <c r="A49" s="36"/>
      <c r="B49" s="16">
        <v>200039</v>
      </c>
      <c r="C49" s="16"/>
      <c r="D49" s="174" t="s">
        <v>68</v>
      </c>
      <c r="E49" s="175"/>
      <c r="F49" s="58">
        <v>300</v>
      </c>
      <c r="G49" s="18" t="s">
        <v>31</v>
      </c>
      <c r="H49" s="89">
        <f t="shared" si="1"/>
        <v>31</v>
      </c>
      <c r="I49" s="34" t="str">
        <f t="shared" ref="I49:I55" si="99">IF(H49="","",IF($F49*($H$7/100)&lt;H49,$I$7,IF($F49*($H$8/100)&lt;H49,$I$8,"")))</f>
        <v>○</v>
      </c>
      <c r="J49" s="90">
        <f t="shared" si="2"/>
        <v>31</v>
      </c>
      <c r="K49" s="89">
        <f t="shared" si="3"/>
        <v>31</v>
      </c>
      <c r="L49" s="39">
        <f t="shared" si="0"/>
        <v>1</v>
      </c>
      <c r="M49" s="89">
        <v>31</v>
      </c>
      <c r="N49" s="34" t="str">
        <f t="shared" si="68"/>
        <v>○</v>
      </c>
      <c r="O49" s="89"/>
      <c r="P49" s="34" t="str">
        <f t="shared" si="68"/>
        <v/>
      </c>
      <c r="Q49" s="89"/>
      <c r="R49" s="34" t="str">
        <f t="shared" si="68"/>
        <v/>
      </c>
      <c r="S49" s="89"/>
      <c r="T49" s="34" t="str">
        <f t="shared" si="68"/>
        <v/>
      </c>
      <c r="U49" s="89"/>
      <c r="V49" s="34" t="str">
        <f t="shared" si="68"/>
        <v/>
      </c>
      <c r="W49" s="89"/>
      <c r="X49" s="34" t="str">
        <f t="shared" si="68"/>
        <v/>
      </c>
      <c r="Y49" s="139"/>
      <c r="Z49" s="122" t="str">
        <f t="shared" ref="Z49:Z55" si="100">IF(Y49="","",IF($F49*($H$7/100)&lt;Y49,$I$7,IF($F49*($H$8/100)&lt;Y49,$I$8,"")))</f>
        <v/>
      </c>
      <c r="AA49" s="164"/>
      <c r="AB49" s="122" t="str">
        <f t="shared" ref="AB49:AB55" si="101">IF(AA49="","",IF($F49*($H$7/100)&lt;AA49,$I$7,IF($F49*($H$8/100)&lt;AA49,$I$8,"")))</f>
        <v/>
      </c>
      <c r="AC49" s="164"/>
      <c r="AD49" s="122" t="str">
        <f t="shared" ref="AD49:AD55" si="102">IF(AC49="","",IF($F49*($H$7/100)&lt;AC49,$I$7,IF($F49*($H$8/100)&lt;AC49,$I$8,"")))</f>
        <v/>
      </c>
      <c r="AE49" s="164"/>
      <c r="AF49" s="122" t="str">
        <f t="shared" ref="AF49:AF55" si="103">IF(AE49="","",IF($F49*($H$7/100)&lt;AE49,$I$7,IF($F49*($H$8/100)&lt;AE49,$I$8,"")))</f>
        <v/>
      </c>
      <c r="AG49" s="164"/>
      <c r="AH49" s="122" t="str">
        <f t="shared" ref="AH49:AH55" si="104">IF(AG49="","",IF($F49*($H$7/100)&lt;AG49,$I$7,IF($F49*($H$8/100)&lt;AG49,$I$8,"")))</f>
        <v/>
      </c>
      <c r="AI49" s="164"/>
      <c r="AJ49" s="122" t="str">
        <f t="shared" ref="AJ49:AJ55" si="105">IF(AI49="","",IF($F49*($H$7/100)&lt;AI49,$I$7,IF($F49*($H$8/100)&lt;AI49,$I$8,"")))</f>
        <v/>
      </c>
      <c r="AK49" s="164"/>
      <c r="AL49" s="122" t="str">
        <f t="shared" ref="AL49:AL55" si="106">IF(AK49="","",IF($F49*($H$7/100)&lt;AK49,$I$7,IF($F49*($H$8/100)&lt;AK49,$I$8,"")))</f>
        <v/>
      </c>
      <c r="AM49" s="164"/>
      <c r="AN49" s="122" t="str">
        <f t="shared" ref="AN49:AN55" si="107">IF(AM49="","",IF($F49*($H$7/100)&lt;AM49,$I$7,IF($F49*($H$8/100)&lt;AM49,$I$8,"")))</f>
        <v/>
      </c>
      <c r="AO49" s="164"/>
      <c r="AP49" s="122" t="str">
        <f t="shared" ref="AP49:AP55" si="108">IF(AO49="","",IF($F49*($H$7/100)&lt;AO49,$I$7,IF($F49*($H$8/100)&lt;AO49,$I$8,"")))</f>
        <v/>
      </c>
      <c r="AQ49" s="164"/>
      <c r="AR49" s="122" t="str">
        <f t="shared" ref="AR49:AR55" si="109">IF(AQ49="","",IF($F49*($H$7/100)&lt;AQ49,$I$7,IF($F49*($H$8/100)&lt;AQ49,$I$8,"")))</f>
        <v/>
      </c>
      <c r="AS49" s="164"/>
      <c r="AT49" s="122" t="str">
        <f t="shared" ref="AT49:AT55" si="110">IF(AS49="","",IF($F49*($H$7/100)&lt;AS49,$I$7,IF($F49*($H$8/100)&lt;AS49,$I$8,"")))</f>
        <v/>
      </c>
      <c r="AU49" s="164"/>
      <c r="AV49" s="122" t="str">
        <f t="shared" ref="AV49:AV55" si="111">IF(AU49="","",IF($F49*($H$7/100)&lt;AU49,$I$7,IF($F49*($H$8/100)&lt;AU49,$I$8,"")))</f>
        <v/>
      </c>
      <c r="AW49" s="164"/>
      <c r="AX49" s="122" t="str">
        <f t="shared" ref="AX49:AX55" si="112">IF(AW49="","",IF($F49*($H$7/100)&lt;AW49,$I$7,IF($F49*($H$8/100)&lt;AW49,$I$8,"")))</f>
        <v/>
      </c>
      <c r="AY49" s="164"/>
      <c r="AZ49" s="122" t="str">
        <f t="shared" ref="AZ49:AZ55" si="113">IF(AY49="","",IF($F49*($H$7/100)&lt;AY49,$I$7,IF($F49*($H$8/100)&lt;AY49,$I$8,"")))</f>
        <v/>
      </c>
      <c r="BA49" s="164"/>
      <c r="BB49" s="122" t="str">
        <f t="shared" ref="BB49:BB55" si="114">IF(BA49="","",IF($F49*($H$7/100)&lt;BA49,$I$7,IF($F49*($H$8/100)&lt;BA49,$I$8,"")))</f>
        <v/>
      </c>
      <c r="BC49" s="164"/>
      <c r="BD49" s="122" t="str">
        <f t="shared" ref="BD49:BD55" si="115">IF(BC49="","",IF($F49*($H$7/100)&lt;BC49,$I$7,IF($F49*($H$8/100)&lt;BC49,$I$8,"")))</f>
        <v/>
      </c>
      <c r="BE49" s="164"/>
      <c r="BF49" s="122" t="str">
        <f t="shared" ref="BF49:BF55" si="116">IF(BE49="","",IF($F49*($H$7/100)&lt;BE49,$I$7,IF($F49*($H$8/100)&lt;BE49,$I$8,"")))</f>
        <v/>
      </c>
      <c r="BG49" s="164"/>
      <c r="BH49" s="122" t="str">
        <f t="shared" ref="BH49:BH55" si="117">IF(BG49="","",IF($F49*($H$7/100)&lt;BG49,$I$7,IF($F49*($H$8/100)&lt;BG49,$I$8,"")))</f>
        <v/>
      </c>
      <c r="BI49" s="164"/>
      <c r="BJ49" s="122" t="str">
        <f t="shared" ref="BJ49:BJ55" si="118">IF(BI49="","",IF($F49*($H$7/100)&lt;BI49,$I$7,IF($F49*($H$8/100)&lt;BI49,$I$8,"")))</f>
        <v/>
      </c>
      <c r="BK49" s="164"/>
      <c r="BL49" s="122" t="str">
        <f t="shared" ref="BL49:BL55" si="119">IF(BK49="","",IF($F49*($H$7/100)&lt;BK49,$I$7,IF($F49*($H$8/100)&lt;BK49,$I$8,"")))</f>
        <v/>
      </c>
      <c r="BM49" s="164"/>
      <c r="BN49" s="122" t="str">
        <f t="shared" ref="BN49:BN55" si="120">IF(BM49="","",IF($F49*($H$7/100)&lt;BM49,$I$7,IF($F49*($H$8/100)&lt;BM49,$I$8,"")))</f>
        <v/>
      </c>
      <c r="BO49" s="164"/>
      <c r="BP49" s="122" t="str">
        <f t="shared" ref="BP49:BP55" si="121">IF(BO49="","",IF($F49*($H$7/100)&lt;BO49,$I$7,IF($F49*($H$8/100)&lt;BO49,$I$8,"")))</f>
        <v/>
      </c>
      <c r="BQ49" s="164"/>
      <c r="BR49" s="122" t="str">
        <f t="shared" ref="BR49:BR55" si="122">IF(BQ49="","",IF($F49*($H$7/100)&lt;BQ49,$I$7,IF($F49*($H$8/100)&lt;BQ49,$I$8,"")))</f>
        <v/>
      </c>
      <c r="BS49" s="164"/>
      <c r="BT49" s="122" t="str">
        <f t="shared" ref="BT49:BT55" si="123">IF(BS49="","",IF($F49*($H$7/100)&lt;BS49,$I$7,IF($F49*($H$8/100)&lt;BS49,$I$8,"")))</f>
        <v/>
      </c>
      <c r="BU49" s="164"/>
      <c r="BV49" s="122" t="str">
        <f t="shared" ref="BV49:BV55" si="124">IF(BU49="","",IF($F49*($H$7/100)&lt;BU49,$I$7,IF($F49*($H$8/100)&lt;BU49,$I$8,"")))</f>
        <v/>
      </c>
      <c r="BW49" s="164"/>
      <c r="BX49" s="122" t="str">
        <f t="shared" ref="BX49:BX55" si="125">IF(BW49="","",IF($F49*($H$7/100)&lt;BW49,$I$7,IF($F49*($H$8/100)&lt;BW49,$I$8,"")))</f>
        <v/>
      </c>
      <c r="BY49" s="164"/>
      <c r="BZ49" s="122" t="str">
        <f t="shared" ref="BZ49:BZ55" si="126">IF(BY49="","",IF($F49*($H$7/100)&lt;BY49,$I$7,IF($F49*($H$8/100)&lt;BY49,$I$8,"")))</f>
        <v/>
      </c>
      <c r="CA49" s="164"/>
      <c r="CB49" s="122" t="str">
        <f t="shared" ref="CB49:CB55" si="127">IF(CA49="","",IF($F49*($H$7/100)&lt;CA49,$I$7,IF($F49*($H$8/100)&lt;CA49,$I$8,"")))</f>
        <v/>
      </c>
      <c r="CC49" s="164"/>
      <c r="CD49" s="122" t="str">
        <f t="shared" ref="CD49:CD55" si="128">IF(CC49="","",IF($F49*($H$7/100)&lt;CC49,$I$7,IF($F49*($H$8/100)&lt;CC49,$I$8,"")))</f>
        <v/>
      </c>
      <c r="CE49" s="164"/>
      <c r="CF49" s="122" t="str">
        <f t="shared" ref="CF49:CF55" si="129">IF(CE49="","",IF($F49*($H$7/100)&lt;CE49,$I$7,IF($F49*($H$8/100)&lt;CE49,$I$8,"")))</f>
        <v/>
      </c>
      <c r="CG49" s="3"/>
      <c r="CH49" s="3"/>
      <c r="CI49" s="3"/>
      <c r="CJ49" s="3"/>
      <c r="CK49" s="3"/>
      <c r="CL49" s="3"/>
    </row>
    <row r="50" spans="1:90" ht="14.1" customHeight="1">
      <c r="A50" s="36"/>
      <c r="B50" s="16">
        <v>200041</v>
      </c>
      <c r="C50" s="16"/>
      <c r="D50" s="174" t="s">
        <v>69</v>
      </c>
      <c r="E50" s="175"/>
      <c r="F50" s="58">
        <v>500</v>
      </c>
      <c r="G50" s="18" t="s">
        <v>31</v>
      </c>
      <c r="H50" s="89">
        <f t="shared" si="1"/>
        <v>126</v>
      </c>
      <c r="I50" s="34" t="str">
        <f t="shared" si="99"/>
        <v>▲</v>
      </c>
      <c r="J50" s="90">
        <f t="shared" si="2"/>
        <v>126</v>
      </c>
      <c r="K50" s="89">
        <f t="shared" si="3"/>
        <v>126</v>
      </c>
      <c r="L50" s="39">
        <f t="shared" si="0"/>
        <v>1</v>
      </c>
      <c r="M50" s="89">
        <v>126</v>
      </c>
      <c r="N50" s="34" t="str">
        <f t="shared" si="68"/>
        <v>▲</v>
      </c>
      <c r="O50" s="89"/>
      <c r="P50" s="34" t="str">
        <f t="shared" si="68"/>
        <v/>
      </c>
      <c r="Q50" s="89"/>
      <c r="R50" s="34" t="str">
        <f t="shared" si="68"/>
        <v/>
      </c>
      <c r="S50" s="89"/>
      <c r="T50" s="34" t="str">
        <f t="shared" si="68"/>
        <v/>
      </c>
      <c r="U50" s="89"/>
      <c r="V50" s="34" t="str">
        <f t="shared" si="68"/>
        <v/>
      </c>
      <c r="W50" s="89"/>
      <c r="X50" s="34" t="str">
        <f t="shared" si="68"/>
        <v/>
      </c>
      <c r="Y50" s="139"/>
      <c r="Z50" s="122" t="str">
        <f t="shared" si="100"/>
        <v/>
      </c>
      <c r="AA50" s="164"/>
      <c r="AB50" s="122" t="str">
        <f t="shared" si="101"/>
        <v/>
      </c>
      <c r="AC50" s="164"/>
      <c r="AD50" s="122" t="str">
        <f t="shared" si="102"/>
        <v/>
      </c>
      <c r="AE50" s="164"/>
      <c r="AF50" s="122" t="str">
        <f t="shared" si="103"/>
        <v/>
      </c>
      <c r="AG50" s="164"/>
      <c r="AH50" s="122" t="str">
        <f t="shared" si="104"/>
        <v/>
      </c>
      <c r="AI50" s="164"/>
      <c r="AJ50" s="122" t="str">
        <f t="shared" si="105"/>
        <v/>
      </c>
      <c r="AK50" s="164"/>
      <c r="AL50" s="122" t="str">
        <f t="shared" si="106"/>
        <v/>
      </c>
      <c r="AM50" s="164"/>
      <c r="AN50" s="122" t="str">
        <f t="shared" si="107"/>
        <v/>
      </c>
      <c r="AO50" s="164"/>
      <c r="AP50" s="122" t="str">
        <f t="shared" si="108"/>
        <v/>
      </c>
      <c r="AQ50" s="164"/>
      <c r="AR50" s="122" t="str">
        <f t="shared" si="109"/>
        <v/>
      </c>
      <c r="AS50" s="164"/>
      <c r="AT50" s="122" t="str">
        <f t="shared" si="110"/>
        <v/>
      </c>
      <c r="AU50" s="164"/>
      <c r="AV50" s="122" t="str">
        <f t="shared" si="111"/>
        <v/>
      </c>
      <c r="AW50" s="164"/>
      <c r="AX50" s="122" t="str">
        <f t="shared" si="112"/>
        <v/>
      </c>
      <c r="AY50" s="164"/>
      <c r="AZ50" s="122" t="str">
        <f t="shared" si="113"/>
        <v/>
      </c>
      <c r="BA50" s="164"/>
      <c r="BB50" s="122" t="str">
        <f t="shared" si="114"/>
        <v/>
      </c>
      <c r="BC50" s="164"/>
      <c r="BD50" s="122" t="str">
        <f t="shared" si="115"/>
        <v/>
      </c>
      <c r="BE50" s="164"/>
      <c r="BF50" s="122" t="str">
        <f t="shared" si="116"/>
        <v/>
      </c>
      <c r="BG50" s="164"/>
      <c r="BH50" s="122" t="str">
        <f t="shared" si="117"/>
        <v/>
      </c>
      <c r="BI50" s="164"/>
      <c r="BJ50" s="122" t="str">
        <f t="shared" si="118"/>
        <v/>
      </c>
      <c r="BK50" s="164"/>
      <c r="BL50" s="122" t="str">
        <f t="shared" si="119"/>
        <v/>
      </c>
      <c r="BM50" s="164"/>
      <c r="BN50" s="122" t="str">
        <f t="shared" si="120"/>
        <v/>
      </c>
      <c r="BO50" s="164"/>
      <c r="BP50" s="122" t="str">
        <f t="shared" si="121"/>
        <v/>
      </c>
      <c r="BQ50" s="164"/>
      <c r="BR50" s="122" t="str">
        <f t="shared" si="122"/>
        <v/>
      </c>
      <c r="BS50" s="164"/>
      <c r="BT50" s="122" t="str">
        <f t="shared" si="123"/>
        <v/>
      </c>
      <c r="BU50" s="164"/>
      <c r="BV50" s="122" t="str">
        <f t="shared" si="124"/>
        <v/>
      </c>
      <c r="BW50" s="164"/>
      <c r="BX50" s="122" t="str">
        <f t="shared" si="125"/>
        <v/>
      </c>
      <c r="BY50" s="164"/>
      <c r="BZ50" s="122" t="str">
        <f t="shared" si="126"/>
        <v/>
      </c>
      <c r="CA50" s="164"/>
      <c r="CB50" s="122" t="str">
        <f t="shared" si="127"/>
        <v/>
      </c>
      <c r="CC50" s="164"/>
      <c r="CD50" s="122" t="str">
        <f t="shared" si="128"/>
        <v/>
      </c>
      <c r="CE50" s="164"/>
      <c r="CF50" s="122" t="str">
        <f t="shared" si="129"/>
        <v/>
      </c>
      <c r="CG50" s="3"/>
      <c r="CH50" s="3"/>
      <c r="CI50" s="3"/>
      <c r="CJ50" s="3"/>
      <c r="CK50" s="3"/>
      <c r="CL50" s="3"/>
    </row>
    <row r="51" spans="1:90" ht="14.1" customHeight="1">
      <c r="A51" s="36"/>
      <c r="B51" s="16">
        <v>200042</v>
      </c>
      <c r="C51" s="16"/>
      <c r="D51" s="174" t="s">
        <v>70</v>
      </c>
      <c r="E51" s="175"/>
      <c r="F51" s="62">
        <v>0.2</v>
      </c>
      <c r="G51" s="18" t="s">
        <v>31</v>
      </c>
      <c r="H51" s="59">
        <f t="shared" si="1"/>
        <v>0</v>
      </c>
      <c r="I51" s="34" t="str">
        <f t="shared" si="99"/>
        <v/>
      </c>
      <c r="J51" s="60">
        <f t="shared" si="2"/>
        <v>0</v>
      </c>
      <c r="K51" s="61">
        <f t="shared" si="3"/>
        <v>0</v>
      </c>
      <c r="L51" s="39">
        <f t="shared" si="0"/>
        <v>1</v>
      </c>
      <c r="M51" s="59">
        <v>0</v>
      </c>
      <c r="N51" s="34" t="str">
        <f t="shared" si="68"/>
        <v/>
      </c>
      <c r="O51" s="59"/>
      <c r="P51" s="34" t="str">
        <f t="shared" si="68"/>
        <v/>
      </c>
      <c r="Q51" s="59"/>
      <c r="R51" s="34" t="str">
        <f t="shared" si="68"/>
        <v/>
      </c>
      <c r="S51" s="59"/>
      <c r="T51" s="34" t="str">
        <f t="shared" si="68"/>
        <v/>
      </c>
      <c r="U51" s="59"/>
      <c r="V51" s="34" t="str">
        <f t="shared" si="68"/>
        <v/>
      </c>
      <c r="W51" s="59"/>
      <c r="X51" s="34" t="str">
        <f t="shared" si="68"/>
        <v/>
      </c>
      <c r="Y51" s="129"/>
      <c r="Z51" s="122" t="str">
        <f t="shared" si="100"/>
        <v/>
      </c>
      <c r="AA51" s="154"/>
      <c r="AB51" s="122" t="str">
        <f t="shared" si="101"/>
        <v/>
      </c>
      <c r="AC51" s="154"/>
      <c r="AD51" s="122" t="str">
        <f t="shared" si="102"/>
        <v/>
      </c>
      <c r="AE51" s="154"/>
      <c r="AF51" s="122" t="str">
        <f t="shared" si="103"/>
        <v/>
      </c>
      <c r="AG51" s="154"/>
      <c r="AH51" s="122" t="str">
        <f t="shared" si="104"/>
        <v/>
      </c>
      <c r="AI51" s="154"/>
      <c r="AJ51" s="122" t="str">
        <f t="shared" si="105"/>
        <v/>
      </c>
      <c r="AK51" s="154"/>
      <c r="AL51" s="122" t="str">
        <f t="shared" si="106"/>
        <v/>
      </c>
      <c r="AM51" s="154"/>
      <c r="AN51" s="122" t="str">
        <f t="shared" si="107"/>
        <v/>
      </c>
      <c r="AO51" s="154"/>
      <c r="AP51" s="122" t="str">
        <f t="shared" si="108"/>
        <v/>
      </c>
      <c r="AQ51" s="154"/>
      <c r="AR51" s="122" t="str">
        <f t="shared" si="109"/>
        <v/>
      </c>
      <c r="AS51" s="154"/>
      <c r="AT51" s="122" t="str">
        <f t="shared" si="110"/>
        <v/>
      </c>
      <c r="AU51" s="154"/>
      <c r="AV51" s="122" t="str">
        <f t="shared" si="111"/>
        <v/>
      </c>
      <c r="AW51" s="154"/>
      <c r="AX51" s="122" t="str">
        <f t="shared" si="112"/>
        <v/>
      </c>
      <c r="AY51" s="154"/>
      <c r="AZ51" s="122" t="str">
        <f t="shared" si="113"/>
        <v/>
      </c>
      <c r="BA51" s="154"/>
      <c r="BB51" s="122" t="str">
        <f t="shared" si="114"/>
        <v/>
      </c>
      <c r="BC51" s="154"/>
      <c r="BD51" s="122" t="str">
        <f t="shared" si="115"/>
        <v/>
      </c>
      <c r="BE51" s="154"/>
      <c r="BF51" s="122" t="str">
        <f t="shared" si="116"/>
        <v/>
      </c>
      <c r="BG51" s="154"/>
      <c r="BH51" s="122" t="str">
        <f t="shared" si="117"/>
        <v/>
      </c>
      <c r="BI51" s="154"/>
      <c r="BJ51" s="122" t="str">
        <f t="shared" si="118"/>
        <v/>
      </c>
      <c r="BK51" s="154"/>
      <c r="BL51" s="122" t="str">
        <f t="shared" si="119"/>
        <v/>
      </c>
      <c r="BM51" s="154"/>
      <c r="BN51" s="122" t="str">
        <f t="shared" si="120"/>
        <v/>
      </c>
      <c r="BO51" s="154"/>
      <c r="BP51" s="122" t="str">
        <f t="shared" si="121"/>
        <v/>
      </c>
      <c r="BQ51" s="154"/>
      <c r="BR51" s="122" t="str">
        <f t="shared" si="122"/>
        <v/>
      </c>
      <c r="BS51" s="154"/>
      <c r="BT51" s="122" t="str">
        <f t="shared" si="123"/>
        <v/>
      </c>
      <c r="BU51" s="154"/>
      <c r="BV51" s="122" t="str">
        <f t="shared" si="124"/>
        <v/>
      </c>
      <c r="BW51" s="154"/>
      <c r="BX51" s="122" t="str">
        <f t="shared" si="125"/>
        <v/>
      </c>
      <c r="BY51" s="154"/>
      <c r="BZ51" s="122" t="str">
        <f t="shared" si="126"/>
        <v/>
      </c>
      <c r="CA51" s="154"/>
      <c r="CB51" s="122" t="str">
        <f t="shared" si="127"/>
        <v/>
      </c>
      <c r="CC51" s="154"/>
      <c r="CD51" s="122" t="str">
        <f t="shared" si="128"/>
        <v/>
      </c>
      <c r="CE51" s="154"/>
      <c r="CF51" s="122" t="str">
        <f t="shared" si="129"/>
        <v/>
      </c>
      <c r="CG51" s="3"/>
      <c r="CH51" s="3"/>
      <c r="CI51" s="3"/>
      <c r="CJ51" s="3"/>
      <c r="CK51" s="3"/>
      <c r="CL51" s="3"/>
    </row>
    <row r="52" spans="1:90" ht="14.1" customHeight="1">
      <c r="A52" s="36"/>
      <c r="B52" s="16">
        <v>200043</v>
      </c>
      <c r="C52" s="16"/>
      <c r="D52" s="174" t="s">
        <v>71</v>
      </c>
      <c r="E52" s="175"/>
      <c r="F52" s="93">
        <v>1.0000000000000001E-5</v>
      </c>
      <c r="G52" s="18" t="s">
        <v>31</v>
      </c>
      <c r="H52" s="94">
        <f t="shared" si="1"/>
        <v>0</v>
      </c>
      <c r="I52" s="34" t="str">
        <f t="shared" si="99"/>
        <v/>
      </c>
      <c r="J52" s="95">
        <f t="shared" si="2"/>
        <v>0</v>
      </c>
      <c r="K52" s="96">
        <f t="shared" si="3"/>
        <v>0</v>
      </c>
      <c r="L52" s="39">
        <f t="shared" si="0"/>
        <v>1</v>
      </c>
      <c r="M52" s="94">
        <v>0</v>
      </c>
      <c r="N52" s="34" t="str">
        <f t="shared" si="68"/>
        <v/>
      </c>
      <c r="O52" s="94"/>
      <c r="P52" s="34" t="str">
        <f t="shared" si="68"/>
        <v/>
      </c>
      <c r="Q52" s="94"/>
      <c r="R52" s="34" t="str">
        <f t="shared" si="68"/>
        <v/>
      </c>
      <c r="S52" s="94"/>
      <c r="T52" s="34" t="str">
        <f t="shared" si="68"/>
        <v/>
      </c>
      <c r="U52" s="94"/>
      <c r="V52" s="34" t="str">
        <f t="shared" si="68"/>
        <v/>
      </c>
      <c r="W52" s="94"/>
      <c r="X52" s="34" t="str">
        <f t="shared" si="68"/>
        <v/>
      </c>
      <c r="Y52" s="140"/>
      <c r="Z52" s="122" t="str">
        <f t="shared" si="100"/>
        <v/>
      </c>
      <c r="AA52" s="166"/>
      <c r="AB52" s="122" t="str">
        <f t="shared" si="101"/>
        <v/>
      </c>
      <c r="AC52" s="166"/>
      <c r="AD52" s="122" t="str">
        <f t="shared" si="102"/>
        <v/>
      </c>
      <c r="AE52" s="166"/>
      <c r="AF52" s="122" t="str">
        <f t="shared" si="103"/>
        <v/>
      </c>
      <c r="AG52" s="166"/>
      <c r="AH52" s="122" t="str">
        <f t="shared" si="104"/>
        <v/>
      </c>
      <c r="AI52" s="166"/>
      <c r="AJ52" s="122" t="str">
        <f t="shared" si="105"/>
        <v/>
      </c>
      <c r="AK52" s="166"/>
      <c r="AL52" s="122" t="str">
        <f t="shared" si="106"/>
        <v/>
      </c>
      <c r="AM52" s="166"/>
      <c r="AN52" s="122" t="str">
        <f t="shared" si="107"/>
        <v/>
      </c>
      <c r="AO52" s="166"/>
      <c r="AP52" s="122" t="str">
        <f t="shared" si="108"/>
        <v/>
      </c>
      <c r="AQ52" s="166"/>
      <c r="AR52" s="122" t="str">
        <f t="shared" si="109"/>
        <v/>
      </c>
      <c r="AS52" s="166"/>
      <c r="AT52" s="122" t="str">
        <f t="shared" si="110"/>
        <v/>
      </c>
      <c r="AU52" s="166"/>
      <c r="AV52" s="122" t="str">
        <f t="shared" si="111"/>
        <v/>
      </c>
      <c r="AW52" s="166"/>
      <c r="AX52" s="122" t="str">
        <f t="shared" si="112"/>
        <v/>
      </c>
      <c r="AY52" s="166"/>
      <c r="AZ52" s="122" t="str">
        <f t="shared" si="113"/>
        <v/>
      </c>
      <c r="BA52" s="166"/>
      <c r="BB52" s="122" t="str">
        <f t="shared" si="114"/>
        <v/>
      </c>
      <c r="BC52" s="166"/>
      <c r="BD52" s="122" t="str">
        <f t="shared" si="115"/>
        <v/>
      </c>
      <c r="BE52" s="166"/>
      <c r="BF52" s="122" t="str">
        <f t="shared" si="116"/>
        <v/>
      </c>
      <c r="BG52" s="166"/>
      <c r="BH52" s="122" t="str">
        <f t="shared" si="117"/>
        <v/>
      </c>
      <c r="BI52" s="166"/>
      <c r="BJ52" s="122" t="str">
        <f t="shared" si="118"/>
        <v/>
      </c>
      <c r="BK52" s="166"/>
      <c r="BL52" s="122" t="str">
        <f t="shared" si="119"/>
        <v/>
      </c>
      <c r="BM52" s="166"/>
      <c r="BN52" s="122" t="str">
        <f t="shared" si="120"/>
        <v/>
      </c>
      <c r="BO52" s="166"/>
      <c r="BP52" s="122" t="str">
        <f t="shared" si="121"/>
        <v/>
      </c>
      <c r="BQ52" s="166"/>
      <c r="BR52" s="122" t="str">
        <f t="shared" si="122"/>
        <v/>
      </c>
      <c r="BS52" s="166"/>
      <c r="BT52" s="122" t="str">
        <f t="shared" si="123"/>
        <v/>
      </c>
      <c r="BU52" s="166"/>
      <c r="BV52" s="122" t="str">
        <f t="shared" si="124"/>
        <v/>
      </c>
      <c r="BW52" s="166"/>
      <c r="BX52" s="122" t="str">
        <f t="shared" si="125"/>
        <v/>
      </c>
      <c r="BY52" s="166"/>
      <c r="BZ52" s="122" t="str">
        <f t="shared" si="126"/>
        <v/>
      </c>
      <c r="CA52" s="166"/>
      <c r="CB52" s="122" t="str">
        <f t="shared" si="127"/>
        <v/>
      </c>
      <c r="CC52" s="166"/>
      <c r="CD52" s="122" t="str">
        <f t="shared" si="128"/>
        <v/>
      </c>
      <c r="CE52" s="166"/>
      <c r="CF52" s="122" t="str">
        <f t="shared" si="129"/>
        <v/>
      </c>
      <c r="CG52" s="3"/>
      <c r="CH52" s="3"/>
      <c r="CI52" s="3"/>
      <c r="CJ52" s="3"/>
      <c r="CK52" s="3"/>
      <c r="CL52" s="3"/>
    </row>
    <row r="53" spans="1:90" ht="14.1" customHeight="1">
      <c r="A53" s="36"/>
      <c r="B53" s="16">
        <v>200044</v>
      </c>
      <c r="C53" s="16"/>
      <c r="D53" s="174" t="s">
        <v>72</v>
      </c>
      <c r="E53" s="175"/>
      <c r="F53" s="93">
        <v>1.0000000000000001E-5</v>
      </c>
      <c r="G53" s="18" t="s">
        <v>31</v>
      </c>
      <c r="H53" s="94">
        <f t="shared" si="1"/>
        <v>0</v>
      </c>
      <c r="I53" s="34" t="str">
        <f t="shared" si="99"/>
        <v/>
      </c>
      <c r="J53" s="95">
        <f t="shared" si="2"/>
        <v>0</v>
      </c>
      <c r="K53" s="96">
        <f t="shared" si="3"/>
        <v>0</v>
      </c>
      <c r="L53" s="39">
        <f t="shared" si="0"/>
        <v>1</v>
      </c>
      <c r="M53" s="94">
        <v>0</v>
      </c>
      <c r="N53" s="34" t="str">
        <f t="shared" si="68"/>
        <v/>
      </c>
      <c r="O53" s="94"/>
      <c r="P53" s="34" t="str">
        <f t="shared" si="68"/>
        <v/>
      </c>
      <c r="Q53" s="94"/>
      <c r="R53" s="34" t="str">
        <f t="shared" si="68"/>
        <v/>
      </c>
      <c r="S53" s="94"/>
      <c r="T53" s="34" t="str">
        <f t="shared" si="68"/>
        <v/>
      </c>
      <c r="U53" s="94"/>
      <c r="V53" s="34" t="str">
        <f t="shared" si="68"/>
        <v/>
      </c>
      <c r="W53" s="94"/>
      <c r="X53" s="34" t="str">
        <f t="shared" si="68"/>
        <v/>
      </c>
      <c r="Y53" s="140"/>
      <c r="Z53" s="122" t="str">
        <f t="shared" si="100"/>
        <v/>
      </c>
      <c r="AA53" s="166"/>
      <c r="AB53" s="122" t="str">
        <f t="shared" si="101"/>
        <v/>
      </c>
      <c r="AC53" s="166"/>
      <c r="AD53" s="122" t="str">
        <f t="shared" si="102"/>
        <v/>
      </c>
      <c r="AE53" s="166"/>
      <c r="AF53" s="122" t="str">
        <f t="shared" si="103"/>
        <v/>
      </c>
      <c r="AG53" s="166"/>
      <c r="AH53" s="122" t="str">
        <f t="shared" si="104"/>
        <v/>
      </c>
      <c r="AI53" s="166"/>
      <c r="AJ53" s="122" t="str">
        <f t="shared" si="105"/>
        <v/>
      </c>
      <c r="AK53" s="166"/>
      <c r="AL53" s="122" t="str">
        <f t="shared" si="106"/>
        <v/>
      </c>
      <c r="AM53" s="166"/>
      <c r="AN53" s="122" t="str">
        <f t="shared" si="107"/>
        <v/>
      </c>
      <c r="AO53" s="166"/>
      <c r="AP53" s="122" t="str">
        <f t="shared" si="108"/>
        <v/>
      </c>
      <c r="AQ53" s="166"/>
      <c r="AR53" s="122" t="str">
        <f t="shared" si="109"/>
        <v/>
      </c>
      <c r="AS53" s="166"/>
      <c r="AT53" s="122" t="str">
        <f t="shared" si="110"/>
        <v/>
      </c>
      <c r="AU53" s="166"/>
      <c r="AV53" s="122" t="str">
        <f t="shared" si="111"/>
        <v/>
      </c>
      <c r="AW53" s="166"/>
      <c r="AX53" s="122" t="str">
        <f t="shared" si="112"/>
        <v/>
      </c>
      <c r="AY53" s="166"/>
      <c r="AZ53" s="122" t="str">
        <f t="shared" si="113"/>
        <v/>
      </c>
      <c r="BA53" s="166"/>
      <c r="BB53" s="122" t="str">
        <f t="shared" si="114"/>
        <v/>
      </c>
      <c r="BC53" s="166"/>
      <c r="BD53" s="122" t="str">
        <f t="shared" si="115"/>
        <v/>
      </c>
      <c r="BE53" s="166"/>
      <c r="BF53" s="122" t="str">
        <f t="shared" si="116"/>
        <v/>
      </c>
      <c r="BG53" s="166"/>
      <c r="BH53" s="122" t="str">
        <f t="shared" si="117"/>
        <v/>
      </c>
      <c r="BI53" s="166"/>
      <c r="BJ53" s="122" t="str">
        <f t="shared" si="118"/>
        <v/>
      </c>
      <c r="BK53" s="166"/>
      <c r="BL53" s="122" t="str">
        <f t="shared" si="119"/>
        <v/>
      </c>
      <c r="BM53" s="166"/>
      <c r="BN53" s="122" t="str">
        <f t="shared" si="120"/>
        <v/>
      </c>
      <c r="BO53" s="166"/>
      <c r="BP53" s="122" t="str">
        <f t="shared" si="121"/>
        <v/>
      </c>
      <c r="BQ53" s="166"/>
      <c r="BR53" s="122" t="str">
        <f t="shared" si="122"/>
        <v/>
      </c>
      <c r="BS53" s="166"/>
      <c r="BT53" s="122" t="str">
        <f t="shared" si="123"/>
        <v/>
      </c>
      <c r="BU53" s="166"/>
      <c r="BV53" s="122" t="str">
        <f t="shared" si="124"/>
        <v/>
      </c>
      <c r="BW53" s="166"/>
      <c r="BX53" s="122" t="str">
        <f t="shared" si="125"/>
        <v/>
      </c>
      <c r="BY53" s="166"/>
      <c r="BZ53" s="122" t="str">
        <f t="shared" si="126"/>
        <v/>
      </c>
      <c r="CA53" s="166"/>
      <c r="CB53" s="122" t="str">
        <f t="shared" si="127"/>
        <v/>
      </c>
      <c r="CC53" s="166"/>
      <c r="CD53" s="122" t="str">
        <f t="shared" si="128"/>
        <v/>
      </c>
      <c r="CE53" s="166"/>
      <c r="CF53" s="122" t="str">
        <f t="shared" si="129"/>
        <v/>
      </c>
      <c r="CG53" s="3"/>
      <c r="CH53" s="3"/>
      <c r="CI53" s="3"/>
      <c r="CJ53" s="3"/>
      <c r="CK53" s="3"/>
      <c r="CL53" s="3"/>
    </row>
    <row r="54" spans="1:90" ht="14.1" customHeight="1">
      <c r="A54" s="36"/>
      <c r="B54" s="16">
        <v>200045</v>
      </c>
      <c r="C54" s="16"/>
      <c r="D54" s="178" t="s">
        <v>73</v>
      </c>
      <c r="E54" s="179"/>
      <c r="F54" s="48">
        <v>0.02</v>
      </c>
      <c r="G54" s="18" t="s">
        <v>31</v>
      </c>
      <c r="H54" s="52">
        <f t="shared" si="1"/>
        <v>0</v>
      </c>
      <c r="I54" s="34" t="str">
        <f t="shared" si="99"/>
        <v/>
      </c>
      <c r="J54" s="53">
        <f t="shared" si="2"/>
        <v>0</v>
      </c>
      <c r="K54" s="54">
        <f t="shared" si="3"/>
        <v>0</v>
      </c>
      <c r="L54" s="39">
        <f t="shared" si="0"/>
        <v>1</v>
      </c>
      <c r="M54" s="52">
        <v>0</v>
      </c>
      <c r="N54" s="34" t="str">
        <f t="shared" si="68"/>
        <v/>
      </c>
      <c r="O54" s="52"/>
      <c r="P54" s="34" t="str">
        <f t="shared" si="68"/>
        <v/>
      </c>
      <c r="Q54" s="52"/>
      <c r="R54" s="34" t="str">
        <f t="shared" si="68"/>
        <v/>
      </c>
      <c r="S54" s="52"/>
      <c r="T54" s="34" t="str">
        <f t="shared" si="68"/>
        <v/>
      </c>
      <c r="U54" s="52"/>
      <c r="V54" s="34" t="str">
        <f t="shared" si="68"/>
        <v/>
      </c>
      <c r="W54" s="52"/>
      <c r="X54" s="34" t="str">
        <f t="shared" si="68"/>
        <v/>
      </c>
      <c r="Y54" s="127"/>
      <c r="Z54" s="122" t="str">
        <f t="shared" si="100"/>
        <v/>
      </c>
      <c r="AA54" s="152"/>
      <c r="AB54" s="122" t="str">
        <f t="shared" si="101"/>
        <v/>
      </c>
      <c r="AC54" s="152"/>
      <c r="AD54" s="122" t="str">
        <f t="shared" si="102"/>
        <v/>
      </c>
      <c r="AE54" s="152"/>
      <c r="AF54" s="122" t="str">
        <f t="shared" si="103"/>
        <v/>
      </c>
      <c r="AG54" s="152"/>
      <c r="AH54" s="122" t="str">
        <f t="shared" si="104"/>
        <v/>
      </c>
      <c r="AI54" s="152"/>
      <c r="AJ54" s="122" t="str">
        <f t="shared" si="105"/>
        <v/>
      </c>
      <c r="AK54" s="152"/>
      <c r="AL54" s="122" t="str">
        <f t="shared" si="106"/>
        <v/>
      </c>
      <c r="AM54" s="152"/>
      <c r="AN54" s="122" t="str">
        <f t="shared" si="107"/>
        <v/>
      </c>
      <c r="AO54" s="152"/>
      <c r="AP54" s="122" t="str">
        <f t="shared" si="108"/>
        <v/>
      </c>
      <c r="AQ54" s="152"/>
      <c r="AR54" s="122" t="str">
        <f t="shared" si="109"/>
        <v/>
      </c>
      <c r="AS54" s="152"/>
      <c r="AT54" s="122" t="str">
        <f t="shared" si="110"/>
        <v/>
      </c>
      <c r="AU54" s="152"/>
      <c r="AV54" s="122" t="str">
        <f t="shared" si="111"/>
        <v/>
      </c>
      <c r="AW54" s="152"/>
      <c r="AX54" s="122" t="str">
        <f t="shared" si="112"/>
        <v/>
      </c>
      <c r="AY54" s="152"/>
      <c r="AZ54" s="122" t="str">
        <f t="shared" si="113"/>
        <v/>
      </c>
      <c r="BA54" s="152"/>
      <c r="BB54" s="122" t="str">
        <f t="shared" si="114"/>
        <v/>
      </c>
      <c r="BC54" s="152"/>
      <c r="BD54" s="122" t="str">
        <f t="shared" si="115"/>
        <v/>
      </c>
      <c r="BE54" s="152"/>
      <c r="BF54" s="122" t="str">
        <f t="shared" si="116"/>
        <v/>
      </c>
      <c r="BG54" s="152"/>
      <c r="BH54" s="122" t="str">
        <f t="shared" si="117"/>
        <v/>
      </c>
      <c r="BI54" s="152"/>
      <c r="BJ54" s="122" t="str">
        <f t="shared" si="118"/>
        <v/>
      </c>
      <c r="BK54" s="152"/>
      <c r="BL54" s="122" t="str">
        <f t="shared" si="119"/>
        <v/>
      </c>
      <c r="BM54" s="152"/>
      <c r="BN54" s="122" t="str">
        <f t="shared" si="120"/>
        <v/>
      </c>
      <c r="BO54" s="152"/>
      <c r="BP54" s="122" t="str">
        <f t="shared" si="121"/>
        <v/>
      </c>
      <c r="BQ54" s="152"/>
      <c r="BR54" s="122" t="str">
        <f t="shared" si="122"/>
        <v/>
      </c>
      <c r="BS54" s="152"/>
      <c r="BT54" s="122" t="str">
        <f t="shared" si="123"/>
        <v/>
      </c>
      <c r="BU54" s="152"/>
      <c r="BV54" s="122" t="str">
        <f t="shared" si="124"/>
        <v/>
      </c>
      <c r="BW54" s="152"/>
      <c r="BX54" s="122" t="str">
        <f t="shared" si="125"/>
        <v/>
      </c>
      <c r="BY54" s="152"/>
      <c r="BZ54" s="122" t="str">
        <f t="shared" si="126"/>
        <v/>
      </c>
      <c r="CA54" s="152"/>
      <c r="CB54" s="122" t="str">
        <f t="shared" si="127"/>
        <v/>
      </c>
      <c r="CC54" s="152"/>
      <c r="CD54" s="122" t="str">
        <f t="shared" si="128"/>
        <v/>
      </c>
      <c r="CE54" s="152"/>
      <c r="CF54" s="122" t="str">
        <f t="shared" si="129"/>
        <v/>
      </c>
      <c r="CG54" s="3"/>
      <c r="CH54" s="3"/>
      <c r="CI54" s="3"/>
      <c r="CJ54" s="3"/>
      <c r="CK54" s="3"/>
      <c r="CL54" s="3"/>
    </row>
    <row r="55" spans="1:90" ht="14.1" customHeight="1">
      <c r="A55" s="36"/>
      <c r="B55" s="16">
        <v>200046</v>
      </c>
      <c r="C55" s="16"/>
      <c r="D55" s="174" t="s">
        <v>74</v>
      </c>
      <c r="E55" s="175"/>
      <c r="F55" s="40">
        <v>5.0000000000000001E-3</v>
      </c>
      <c r="G55" s="18" t="s">
        <v>31</v>
      </c>
      <c r="H55" s="71">
        <f t="shared" si="1"/>
        <v>0</v>
      </c>
      <c r="I55" s="34" t="str">
        <f t="shared" si="99"/>
        <v/>
      </c>
      <c r="J55" s="72">
        <f t="shared" si="2"/>
        <v>0</v>
      </c>
      <c r="K55" s="73">
        <f t="shared" si="3"/>
        <v>0</v>
      </c>
      <c r="L55" s="39">
        <f t="shared" si="0"/>
        <v>1</v>
      </c>
      <c r="M55" s="71">
        <v>0</v>
      </c>
      <c r="N55" s="34" t="str">
        <f t="shared" si="68"/>
        <v/>
      </c>
      <c r="O55" s="71"/>
      <c r="P55" s="34" t="str">
        <f t="shared" si="68"/>
        <v/>
      </c>
      <c r="Q55" s="71"/>
      <c r="R55" s="34" t="str">
        <f t="shared" si="68"/>
        <v/>
      </c>
      <c r="S55" s="71"/>
      <c r="T55" s="34" t="str">
        <f t="shared" si="68"/>
        <v/>
      </c>
      <c r="U55" s="71"/>
      <c r="V55" s="34" t="str">
        <f t="shared" si="68"/>
        <v/>
      </c>
      <c r="W55" s="71"/>
      <c r="X55" s="34" t="str">
        <f t="shared" si="68"/>
        <v/>
      </c>
      <c r="Y55" s="133"/>
      <c r="Z55" s="122" t="str">
        <f t="shared" si="100"/>
        <v/>
      </c>
      <c r="AA55" s="158"/>
      <c r="AB55" s="122" t="str">
        <f t="shared" si="101"/>
        <v/>
      </c>
      <c r="AC55" s="158"/>
      <c r="AD55" s="122" t="str">
        <f t="shared" si="102"/>
        <v/>
      </c>
      <c r="AE55" s="158"/>
      <c r="AF55" s="122" t="str">
        <f t="shared" si="103"/>
        <v/>
      </c>
      <c r="AG55" s="158"/>
      <c r="AH55" s="122" t="str">
        <f t="shared" si="104"/>
        <v/>
      </c>
      <c r="AI55" s="158"/>
      <c r="AJ55" s="122" t="str">
        <f t="shared" si="105"/>
        <v/>
      </c>
      <c r="AK55" s="158"/>
      <c r="AL55" s="122" t="str">
        <f t="shared" si="106"/>
        <v/>
      </c>
      <c r="AM55" s="158"/>
      <c r="AN55" s="122" t="str">
        <f t="shared" si="107"/>
        <v/>
      </c>
      <c r="AO55" s="158"/>
      <c r="AP55" s="122" t="str">
        <f t="shared" si="108"/>
        <v/>
      </c>
      <c r="AQ55" s="158"/>
      <c r="AR55" s="122" t="str">
        <f t="shared" si="109"/>
        <v/>
      </c>
      <c r="AS55" s="158"/>
      <c r="AT55" s="122" t="str">
        <f t="shared" si="110"/>
        <v/>
      </c>
      <c r="AU55" s="158"/>
      <c r="AV55" s="122" t="str">
        <f t="shared" si="111"/>
        <v/>
      </c>
      <c r="AW55" s="158"/>
      <c r="AX55" s="122" t="str">
        <f t="shared" si="112"/>
        <v/>
      </c>
      <c r="AY55" s="158"/>
      <c r="AZ55" s="122" t="str">
        <f t="shared" si="113"/>
        <v/>
      </c>
      <c r="BA55" s="158"/>
      <c r="BB55" s="122" t="str">
        <f t="shared" si="114"/>
        <v/>
      </c>
      <c r="BC55" s="158"/>
      <c r="BD55" s="122" t="str">
        <f t="shared" si="115"/>
        <v/>
      </c>
      <c r="BE55" s="158"/>
      <c r="BF55" s="122" t="str">
        <f t="shared" si="116"/>
        <v/>
      </c>
      <c r="BG55" s="158"/>
      <c r="BH55" s="122" t="str">
        <f t="shared" si="117"/>
        <v/>
      </c>
      <c r="BI55" s="158"/>
      <c r="BJ55" s="122" t="str">
        <f t="shared" si="118"/>
        <v/>
      </c>
      <c r="BK55" s="158"/>
      <c r="BL55" s="122" t="str">
        <f t="shared" si="119"/>
        <v/>
      </c>
      <c r="BM55" s="158"/>
      <c r="BN55" s="122" t="str">
        <f t="shared" si="120"/>
        <v/>
      </c>
      <c r="BO55" s="158"/>
      <c r="BP55" s="122" t="str">
        <f t="shared" si="121"/>
        <v/>
      </c>
      <c r="BQ55" s="158"/>
      <c r="BR55" s="122" t="str">
        <f t="shared" si="122"/>
        <v/>
      </c>
      <c r="BS55" s="158"/>
      <c r="BT55" s="122" t="str">
        <f t="shared" si="123"/>
        <v/>
      </c>
      <c r="BU55" s="158"/>
      <c r="BV55" s="122" t="str">
        <f t="shared" si="124"/>
        <v/>
      </c>
      <c r="BW55" s="158"/>
      <c r="BX55" s="122" t="str">
        <f t="shared" si="125"/>
        <v/>
      </c>
      <c r="BY55" s="158"/>
      <c r="BZ55" s="122" t="str">
        <f t="shared" si="126"/>
        <v/>
      </c>
      <c r="CA55" s="158"/>
      <c r="CB55" s="122" t="str">
        <f t="shared" si="127"/>
        <v/>
      </c>
      <c r="CC55" s="158"/>
      <c r="CD55" s="122" t="str">
        <f t="shared" si="128"/>
        <v/>
      </c>
      <c r="CE55" s="158"/>
      <c r="CF55" s="122" t="str">
        <f t="shared" si="129"/>
        <v/>
      </c>
      <c r="CG55" s="3"/>
      <c r="CH55" s="3"/>
      <c r="CI55" s="3"/>
      <c r="CJ55" s="3"/>
      <c r="CK55" s="3"/>
      <c r="CL55" s="3"/>
    </row>
    <row r="56" spans="1:90" ht="14.1" customHeight="1">
      <c r="A56" s="36"/>
      <c r="B56" s="16">
        <v>200047</v>
      </c>
      <c r="C56" s="16"/>
      <c r="D56" s="178" t="s">
        <v>75</v>
      </c>
      <c r="E56" s="179"/>
      <c r="F56" s="58">
        <v>3</v>
      </c>
      <c r="G56" s="18" t="s">
        <v>31</v>
      </c>
      <c r="H56" s="97">
        <f t="shared" si="1"/>
        <v>0</v>
      </c>
      <c r="I56" s="34"/>
      <c r="J56" s="98">
        <f t="shared" si="2"/>
        <v>0</v>
      </c>
      <c r="K56" s="99">
        <f t="shared" si="3"/>
        <v>0</v>
      </c>
      <c r="L56" s="39">
        <f t="shared" si="0"/>
        <v>1</v>
      </c>
      <c r="M56" s="97">
        <v>0</v>
      </c>
      <c r="N56" s="34"/>
      <c r="O56" s="97"/>
      <c r="P56" s="34"/>
      <c r="Q56" s="97"/>
      <c r="R56" s="34"/>
      <c r="S56" s="97"/>
      <c r="T56" s="34"/>
      <c r="U56" s="97"/>
      <c r="V56" s="34"/>
      <c r="W56" s="97"/>
      <c r="X56" s="34"/>
      <c r="Y56" s="141"/>
      <c r="Z56" s="122"/>
      <c r="AA56" s="167"/>
      <c r="AB56" s="122"/>
      <c r="AC56" s="167"/>
      <c r="AD56" s="122"/>
      <c r="AE56" s="167"/>
      <c r="AF56" s="122"/>
      <c r="AG56" s="167"/>
      <c r="AH56" s="122"/>
      <c r="AI56" s="167"/>
      <c r="AJ56" s="122"/>
      <c r="AK56" s="167"/>
      <c r="AL56" s="122"/>
      <c r="AM56" s="167"/>
      <c r="AN56" s="122"/>
      <c r="AO56" s="167"/>
      <c r="AP56" s="122"/>
      <c r="AQ56" s="167"/>
      <c r="AR56" s="122"/>
      <c r="AS56" s="167"/>
      <c r="AT56" s="122"/>
      <c r="AU56" s="167"/>
      <c r="AV56" s="122"/>
      <c r="AW56" s="167"/>
      <c r="AX56" s="122"/>
      <c r="AY56" s="167"/>
      <c r="AZ56" s="122"/>
      <c r="BA56" s="167"/>
      <c r="BB56" s="122"/>
      <c r="BC56" s="167"/>
      <c r="BD56" s="122"/>
      <c r="BE56" s="167"/>
      <c r="BF56" s="122"/>
      <c r="BG56" s="167"/>
      <c r="BH56" s="122"/>
      <c r="BI56" s="167"/>
      <c r="BJ56" s="122"/>
      <c r="BK56" s="167"/>
      <c r="BL56" s="122"/>
      <c r="BM56" s="167"/>
      <c r="BN56" s="122"/>
      <c r="BO56" s="167"/>
      <c r="BP56" s="122"/>
      <c r="BQ56" s="167"/>
      <c r="BR56" s="122"/>
      <c r="BS56" s="167"/>
      <c r="BT56" s="122"/>
      <c r="BU56" s="167"/>
      <c r="BV56" s="122"/>
      <c r="BW56" s="167"/>
      <c r="BX56" s="122"/>
      <c r="BY56" s="167"/>
      <c r="BZ56" s="122"/>
      <c r="CA56" s="167"/>
      <c r="CB56" s="122"/>
      <c r="CC56" s="167"/>
      <c r="CD56" s="122"/>
      <c r="CE56" s="167"/>
      <c r="CF56" s="122"/>
      <c r="CG56" s="3"/>
      <c r="CH56" s="3"/>
      <c r="CI56" s="3"/>
      <c r="CJ56" s="3"/>
      <c r="CK56" s="3"/>
      <c r="CL56" s="3"/>
    </row>
    <row r="57" spans="1:90" ht="14.1" customHeight="1">
      <c r="A57" s="36"/>
      <c r="B57" s="16">
        <v>200049</v>
      </c>
      <c r="C57" s="16"/>
      <c r="D57" s="174" t="s">
        <v>76</v>
      </c>
      <c r="E57" s="175"/>
      <c r="F57" s="180" t="s">
        <v>77</v>
      </c>
      <c r="G57" s="181"/>
      <c r="H57" s="100">
        <f t="shared" si="1"/>
        <v>6.2</v>
      </c>
      <c r="I57" s="34"/>
      <c r="J57" s="101">
        <f t="shared" si="2"/>
        <v>6.2</v>
      </c>
      <c r="K57" s="100">
        <f t="shared" si="3"/>
        <v>6.2</v>
      </c>
      <c r="L57" s="39">
        <f t="shared" si="0"/>
        <v>1</v>
      </c>
      <c r="M57" s="100">
        <v>6.2</v>
      </c>
      <c r="N57" s="34"/>
      <c r="O57" s="100"/>
      <c r="P57" s="34"/>
      <c r="Q57" s="100"/>
      <c r="R57" s="34"/>
      <c r="S57" s="100"/>
      <c r="T57" s="34"/>
      <c r="U57" s="100"/>
      <c r="V57" s="34"/>
      <c r="W57" s="100"/>
      <c r="X57" s="34"/>
      <c r="Y57" s="142"/>
      <c r="Z57" s="122"/>
      <c r="AA57" s="168"/>
      <c r="AB57" s="122"/>
      <c r="AC57" s="168"/>
      <c r="AD57" s="122"/>
      <c r="AE57" s="168"/>
      <c r="AF57" s="122"/>
      <c r="AG57" s="168"/>
      <c r="AH57" s="122"/>
      <c r="AI57" s="168"/>
      <c r="AJ57" s="122"/>
      <c r="AK57" s="168"/>
      <c r="AL57" s="122"/>
      <c r="AM57" s="168"/>
      <c r="AN57" s="122"/>
      <c r="AO57" s="168"/>
      <c r="AP57" s="122"/>
      <c r="AQ57" s="168"/>
      <c r="AR57" s="122"/>
      <c r="AS57" s="168"/>
      <c r="AT57" s="122"/>
      <c r="AU57" s="168"/>
      <c r="AV57" s="122"/>
      <c r="AW57" s="168"/>
      <c r="AX57" s="122"/>
      <c r="AY57" s="168"/>
      <c r="AZ57" s="122"/>
      <c r="BA57" s="168"/>
      <c r="BB57" s="122"/>
      <c r="BC57" s="168"/>
      <c r="BD57" s="122"/>
      <c r="BE57" s="168"/>
      <c r="BF57" s="122"/>
      <c r="BG57" s="168"/>
      <c r="BH57" s="122"/>
      <c r="BI57" s="168"/>
      <c r="BJ57" s="122"/>
      <c r="BK57" s="168"/>
      <c r="BL57" s="122"/>
      <c r="BM57" s="168"/>
      <c r="BN57" s="122"/>
      <c r="BO57" s="168"/>
      <c r="BP57" s="122"/>
      <c r="BQ57" s="168"/>
      <c r="BR57" s="122"/>
      <c r="BS57" s="168"/>
      <c r="BT57" s="122"/>
      <c r="BU57" s="168"/>
      <c r="BV57" s="122"/>
      <c r="BW57" s="168"/>
      <c r="BX57" s="122"/>
      <c r="BY57" s="168"/>
      <c r="BZ57" s="122"/>
      <c r="CA57" s="168"/>
      <c r="CB57" s="122"/>
      <c r="CC57" s="168"/>
      <c r="CD57" s="122"/>
      <c r="CE57" s="168"/>
      <c r="CF57" s="122"/>
      <c r="CG57" s="3"/>
      <c r="CH57" s="3"/>
      <c r="CI57" s="3"/>
      <c r="CJ57" s="3"/>
      <c r="CK57" s="3"/>
      <c r="CL57" s="3"/>
    </row>
    <row r="58" spans="1:90" ht="14.1" customHeight="1">
      <c r="A58" s="36"/>
      <c r="B58" s="16">
        <v>200050</v>
      </c>
      <c r="C58" s="16">
        <v>1</v>
      </c>
      <c r="D58" s="174" t="s">
        <v>78</v>
      </c>
      <c r="E58" s="175"/>
      <c r="F58" s="180" t="s">
        <v>79</v>
      </c>
      <c r="G58" s="181"/>
      <c r="H58" s="102" t="str">
        <f t="shared" si="1"/>
        <v/>
      </c>
      <c r="I58" s="34"/>
      <c r="J58" s="103" t="str">
        <f t="shared" si="2"/>
        <v/>
      </c>
      <c r="K58" s="102" t="s">
        <v>29</v>
      </c>
      <c r="L58" s="39">
        <f t="shared" si="0"/>
        <v>0</v>
      </c>
      <c r="M58" s="102" t="s">
        <v>50</v>
      </c>
      <c r="N58" s="34"/>
      <c r="O58" s="102"/>
      <c r="P58" s="34"/>
      <c r="Q58" s="102"/>
      <c r="R58" s="34"/>
      <c r="S58" s="102"/>
      <c r="T58" s="34"/>
      <c r="U58" s="102"/>
      <c r="V58" s="34"/>
      <c r="W58" s="102"/>
      <c r="X58" s="34"/>
      <c r="Y58" s="143"/>
      <c r="Z58" s="122"/>
      <c r="AA58" s="169"/>
      <c r="AB58" s="122"/>
      <c r="AC58" s="169"/>
      <c r="AD58" s="122"/>
      <c r="AE58" s="169"/>
      <c r="AF58" s="122"/>
      <c r="AG58" s="169"/>
      <c r="AH58" s="122"/>
      <c r="AI58" s="169"/>
      <c r="AJ58" s="122"/>
      <c r="AK58" s="169"/>
      <c r="AL58" s="122"/>
      <c r="AM58" s="169"/>
      <c r="AN58" s="122"/>
      <c r="AO58" s="169"/>
      <c r="AP58" s="122"/>
      <c r="AQ58" s="169"/>
      <c r="AR58" s="122"/>
      <c r="AS58" s="169"/>
      <c r="AT58" s="122"/>
      <c r="AU58" s="169"/>
      <c r="AV58" s="122"/>
      <c r="AW58" s="169"/>
      <c r="AX58" s="122"/>
      <c r="AY58" s="169"/>
      <c r="AZ58" s="122"/>
      <c r="BA58" s="169"/>
      <c r="BB58" s="122"/>
      <c r="BC58" s="169"/>
      <c r="BD58" s="122"/>
      <c r="BE58" s="169"/>
      <c r="BF58" s="122"/>
      <c r="BG58" s="169"/>
      <c r="BH58" s="122"/>
      <c r="BI58" s="169"/>
      <c r="BJ58" s="122"/>
      <c r="BK58" s="169"/>
      <c r="BL58" s="122"/>
      <c r="BM58" s="169"/>
      <c r="BN58" s="122"/>
      <c r="BO58" s="169"/>
      <c r="BP58" s="122"/>
      <c r="BQ58" s="169"/>
      <c r="BR58" s="122"/>
      <c r="BS58" s="169"/>
      <c r="BT58" s="122"/>
      <c r="BU58" s="169"/>
      <c r="BV58" s="122"/>
      <c r="BW58" s="169"/>
      <c r="BX58" s="122"/>
      <c r="BY58" s="169"/>
      <c r="BZ58" s="122"/>
      <c r="CA58" s="169"/>
      <c r="CB58" s="122"/>
      <c r="CC58" s="169"/>
      <c r="CD58" s="122"/>
      <c r="CE58" s="169"/>
      <c r="CF58" s="122"/>
      <c r="CG58" s="3"/>
      <c r="CH58" s="3"/>
      <c r="CI58" s="3"/>
      <c r="CJ58" s="3"/>
      <c r="CK58" s="3"/>
      <c r="CL58" s="3"/>
    </row>
    <row r="59" spans="1:90" ht="14.1" customHeight="1">
      <c r="A59" s="36"/>
      <c r="B59" s="16">
        <v>200051</v>
      </c>
      <c r="C59" s="16">
        <v>1</v>
      </c>
      <c r="D59" s="174" t="s">
        <v>80</v>
      </c>
      <c r="E59" s="175"/>
      <c r="F59" s="180" t="s">
        <v>79</v>
      </c>
      <c r="G59" s="181"/>
      <c r="H59" s="104">
        <f t="shared" si="1"/>
        <v>0</v>
      </c>
      <c r="I59" s="34"/>
      <c r="J59" s="105">
        <f t="shared" si="2"/>
        <v>0</v>
      </c>
      <c r="K59" s="104" t="s">
        <v>29</v>
      </c>
      <c r="L59" s="39">
        <f t="shared" si="0"/>
        <v>1</v>
      </c>
      <c r="M59" s="104">
        <v>0</v>
      </c>
      <c r="N59" s="34"/>
      <c r="O59" s="104"/>
      <c r="P59" s="34"/>
      <c r="Q59" s="104"/>
      <c r="R59" s="34"/>
      <c r="S59" s="104"/>
      <c r="T59" s="34"/>
      <c r="U59" s="104"/>
      <c r="V59" s="34"/>
      <c r="W59" s="104"/>
      <c r="X59" s="34"/>
      <c r="Y59" s="144"/>
      <c r="Z59" s="122"/>
      <c r="AA59" s="170"/>
      <c r="AB59" s="122"/>
      <c r="AC59" s="170"/>
      <c r="AD59" s="122"/>
      <c r="AE59" s="170"/>
      <c r="AF59" s="122"/>
      <c r="AG59" s="170"/>
      <c r="AH59" s="122"/>
      <c r="AI59" s="170"/>
      <c r="AJ59" s="122"/>
      <c r="AK59" s="170"/>
      <c r="AL59" s="122"/>
      <c r="AM59" s="170"/>
      <c r="AN59" s="122"/>
      <c r="AO59" s="170"/>
      <c r="AP59" s="122"/>
      <c r="AQ59" s="170"/>
      <c r="AR59" s="122"/>
      <c r="AS59" s="170"/>
      <c r="AT59" s="122"/>
      <c r="AU59" s="170"/>
      <c r="AV59" s="122"/>
      <c r="AW59" s="170"/>
      <c r="AX59" s="122"/>
      <c r="AY59" s="170"/>
      <c r="AZ59" s="122"/>
      <c r="BA59" s="170"/>
      <c r="BB59" s="122"/>
      <c r="BC59" s="170"/>
      <c r="BD59" s="122"/>
      <c r="BE59" s="170"/>
      <c r="BF59" s="122"/>
      <c r="BG59" s="170"/>
      <c r="BH59" s="122"/>
      <c r="BI59" s="170"/>
      <c r="BJ59" s="122"/>
      <c r="BK59" s="170"/>
      <c r="BL59" s="122"/>
      <c r="BM59" s="170"/>
      <c r="BN59" s="122"/>
      <c r="BO59" s="170"/>
      <c r="BP59" s="122"/>
      <c r="BQ59" s="170"/>
      <c r="BR59" s="122"/>
      <c r="BS59" s="170"/>
      <c r="BT59" s="122"/>
      <c r="BU59" s="170"/>
      <c r="BV59" s="122"/>
      <c r="BW59" s="170"/>
      <c r="BX59" s="122"/>
      <c r="BY59" s="170"/>
      <c r="BZ59" s="122"/>
      <c r="CA59" s="170"/>
      <c r="CB59" s="122"/>
      <c r="CC59" s="170"/>
      <c r="CD59" s="122"/>
      <c r="CE59" s="170"/>
      <c r="CF59" s="122"/>
      <c r="CG59" s="3"/>
      <c r="CH59" s="3"/>
      <c r="CI59" s="3"/>
      <c r="CJ59" s="3"/>
      <c r="CK59" s="3"/>
      <c r="CL59" s="3"/>
    </row>
    <row r="60" spans="1:90" ht="14.1" customHeight="1">
      <c r="A60" s="36"/>
      <c r="B60" s="16">
        <v>200052</v>
      </c>
      <c r="C60" s="16"/>
      <c r="D60" s="174" t="s">
        <v>81</v>
      </c>
      <c r="E60" s="175"/>
      <c r="F60" s="58">
        <v>5</v>
      </c>
      <c r="G60" s="18" t="s">
        <v>82</v>
      </c>
      <c r="H60" s="106">
        <f t="shared" si="1"/>
        <v>0</v>
      </c>
      <c r="I60" s="107"/>
      <c r="J60" s="108">
        <f t="shared" si="2"/>
        <v>0</v>
      </c>
      <c r="K60" s="109">
        <f t="shared" ref="K60:K61" si="130">IFERROR(AVERAGE(M60:XFD60),"")</f>
        <v>0</v>
      </c>
      <c r="L60" s="39">
        <f t="shared" si="0"/>
        <v>1</v>
      </c>
      <c r="M60" s="106">
        <v>0</v>
      </c>
      <c r="N60" s="107"/>
      <c r="O60" s="106"/>
      <c r="P60" s="107"/>
      <c r="Q60" s="106"/>
      <c r="R60" s="107"/>
      <c r="S60" s="106"/>
      <c r="T60" s="107"/>
      <c r="U60" s="106"/>
      <c r="V60" s="107"/>
      <c r="W60" s="106"/>
      <c r="X60" s="107"/>
      <c r="Y60" s="145"/>
      <c r="Z60" s="122"/>
      <c r="AA60" s="171"/>
      <c r="AB60" s="122"/>
      <c r="AC60" s="171"/>
      <c r="AD60" s="122"/>
      <c r="AE60" s="171"/>
      <c r="AF60" s="122"/>
      <c r="AG60" s="171"/>
      <c r="AH60" s="122"/>
      <c r="AI60" s="171"/>
      <c r="AJ60" s="122"/>
      <c r="AK60" s="171"/>
      <c r="AL60" s="122"/>
      <c r="AM60" s="171"/>
      <c r="AN60" s="122"/>
      <c r="AO60" s="171"/>
      <c r="AP60" s="122"/>
      <c r="AQ60" s="171"/>
      <c r="AR60" s="122"/>
      <c r="AS60" s="171"/>
      <c r="AT60" s="122"/>
      <c r="AU60" s="171"/>
      <c r="AV60" s="122"/>
      <c r="AW60" s="171"/>
      <c r="AX60" s="122"/>
      <c r="AY60" s="171"/>
      <c r="AZ60" s="122"/>
      <c r="BA60" s="171"/>
      <c r="BB60" s="122"/>
      <c r="BC60" s="171"/>
      <c r="BD60" s="122"/>
      <c r="BE60" s="171"/>
      <c r="BF60" s="122"/>
      <c r="BG60" s="171"/>
      <c r="BH60" s="122"/>
      <c r="BI60" s="171"/>
      <c r="BJ60" s="122"/>
      <c r="BK60" s="171"/>
      <c r="BL60" s="122"/>
      <c r="BM60" s="171"/>
      <c r="BN60" s="122"/>
      <c r="BO60" s="171"/>
      <c r="BP60" s="122"/>
      <c r="BQ60" s="171"/>
      <c r="BR60" s="122"/>
      <c r="BS60" s="171"/>
      <c r="BT60" s="122"/>
      <c r="BU60" s="171"/>
      <c r="BV60" s="122"/>
      <c r="BW60" s="171"/>
      <c r="BX60" s="122"/>
      <c r="BY60" s="171"/>
      <c r="BZ60" s="122"/>
      <c r="CA60" s="171"/>
      <c r="CB60" s="122"/>
      <c r="CC60" s="171"/>
      <c r="CD60" s="122"/>
      <c r="CE60" s="171"/>
      <c r="CF60" s="122"/>
      <c r="CG60" s="3"/>
      <c r="CH60" s="3"/>
      <c r="CI60" s="3"/>
      <c r="CJ60" s="3"/>
      <c r="CK60" s="3"/>
      <c r="CL60" s="3"/>
    </row>
    <row r="61" spans="1:90" ht="14.1" customHeight="1">
      <c r="B61" s="16">
        <v>200053</v>
      </c>
      <c r="C61" s="16"/>
      <c r="D61" s="176" t="s">
        <v>83</v>
      </c>
      <c r="E61" s="177"/>
      <c r="F61" s="115">
        <v>2</v>
      </c>
      <c r="G61" s="29" t="s">
        <v>82</v>
      </c>
      <c r="H61" s="116">
        <f t="shared" si="1"/>
        <v>0</v>
      </c>
      <c r="I61" s="117"/>
      <c r="J61" s="118">
        <f t="shared" si="2"/>
        <v>0</v>
      </c>
      <c r="K61" s="119">
        <f t="shared" si="130"/>
        <v>0</v>
      </c>
      <c r="L61" s="111">
        <f t="shared" si="0"/>
        <v>1</v>
      </c>
      <c r="M61" s="116">
        <v>0</v>
      </c>
      <c r="N61" s="117"/>
      <c r="O61" s="116"/>
      <c r="P61" s="117"/>
      <c r="Q61" s="116"/>
      <c r="R61" s="117"/>
      <c r="S61" s="116"/>
      <c r="T61" s="117"/>
      <c r="U61" s="116"/>
      <c r="V61" s="117"/>
      <c r="W61" s="116"/>
      <c r="X61" s="117"/>
      <c r="Y61" s="146"/>
      <c r="Z61" s="122"/>
      <c r="AA61" s="172"/>
      <c r="AB61" s="122"/>
      <c r="AC61" s="172"/>
      <c r="AD61" s="122"/>
      <c r="AE61" s="172"/>
      <c r="AF61" s="122"/>
      <c r="AG61" s="172"/>
      <c r="AH61" s="122"/>
      <c r="AI61" s="172"/>
      <c r="AJ61" s="122"/>
      <c r="AK61" s="172"/>
      <c r="AL61" s="122"/>
      <c r="AM61" s="172"/>
      <c r="AN61" s="122"/>
      <c r="AO61" s="172"/>
      <c r="AP61" s="122"/>
      <c r="AQ61" s="172"/>
      <c r="AR61" s="122"/>
      <c r="AS61" s="172"/>
      <c r="AT61" s="122"/>
      <c r="AU61" s="172"/>
      <c r="AV61" s="122"/>
      <c r="AW61" s="172"/>
      <c r="AX61" s="122"/>
      <c r="AY61" s="172"/>
      <c r="AZ61" s="122"/>
      <c r="BA61" s="172"/>
      <c r="BB61" s="122"/>
      <c r="BC61" s="172"/>
      <c r="BD61" s="122"/>
      <c r="BE61" s="172"/>
      <c r="BF61" s="122"/>
      <c r="BG61" s="172"/>
      <c r="BH61" s="122"/>
      <c r="BI61" s="172"/>
      <c r="BJ61" s="122"/>
      <c r="BK61" s="172"/>
      <c r="BL61" s="122"/>
      <c r="BM61" s="172"/>
      <c r="BN61" s="122"/>
      <c r="BO61" s="172"/>
      <c r="BP61" s="122"/>
      <c r="BQ61" s="172"/>
      <c r="BR61" s="122"/>
      <c r="BS61" s="172"/>
      <c r="BT61" s="122"/>
      <c r="BU61" s="172"/>
      <c r="BV61" s="122"/>
      <c r="BW61" s="172"/>
      <c r="BX61" s="122"/>
      <c r="BY61" s="172"/>
      <c r="BZ61" s="122"/>
      <c r="CA61" s="172"/>
      <c r="CB61" s="122"/>
      <c r="CC61" s="172"/>
      <c r="CD61" s="122"/>
      <c r="CE61" s="172"/>
      <c r="CF61" s="122"/>
      <c r="CG61" s="3"/>
      <c r="CH61" s="3"/>
      <c r="CI61" s="3"/>
      <c r="CJ61" s="3"/>
      <c r="CK61" s="3"/>
      <c r="CL61" s="3"/>
    </row>
    <row r="62" spans="1:90">
      <c r="M62" s="110" t="s">
        <v>50</v>
      </c>
    </row>
  </sheetData>
  <dataConsolidate/>
  <mergeCells count="317">
    <mergeCell ref="BW9:BX9"/>
    <mergeCell ref="BY9:BZ9"/>
    <mergeCell ref="CA9:CB9"/>
    <mergeCell ref="CC9:CD9"/>
    <mergeCell ref="CE9:CF9"/>
    <mergeCell ref="BW8:BX8"/>
    <mergeCell ref="BY8:BZ8"/>
    <mergeCell ref="CA8:CB8"/>
    <mergeCell ref="CC8:CD8"/>
    <mergeCell ref="CE8:CF8"/>
    <mergeCell ref="BW10:BX10"/>
    <mergeCell ref="BY10:BZ10"/>
    <mergeCell ref="CA10:CB10"/>
    <mergeCell ref="CC10:CD10"/>
    <mergeCell ref="CE10:CF10"/>
    <mergeCell ref="BW7:BX7"/>
    <mergeCell ref="BY7:BZ7"/>
    <mergeCell ref="CA7:CB7"/>
    <mergeCell ref="CC7:CD7"/>
    <mergeCell ref="CE7:CF7"/>
    <mergeCell ref="BW6:BX6"/>
    <mergeCell ref="BY6:BZ6"/>
    <mergeCell ref="CA6:CB6"/>
    <mergeCell ref="CC6:CD6"/>
    <mergeCell ref="CE6:CF6"/>
    <mergeCell ref="BW5:BX5"/>
    <mergeCell ref="BY5:BZ5"/>
    <mergeCell ref="CA5:CB5"/>
    <mergeCell ref="CC5:CD5"/>
    <mergeCell ref="CE5:CF5"/>
    <mergeCell ref="BW4:BX4"/>
    <mergeCell ref="BY4:BZ4"/>
    <mergeCell ref="CA4:CB4"/>
    <mergeCell ref="CC4:CD4"/>
    <mergeCell ref="CE4:CF4"/>
    <mergeCell ref="BM10:BN10"/>
    <mergeCell ref="BO10:BP10"/>
    <mergeCell ref="BQ10:BR10"/>
    <mergeCell ref="BS10:BT10"/>
    <mergeCell ref="BU4:BV4"/>
    <mergeCell ref="BU5:BV5"/>
    <mergeCell ref="BU6:BV6"/>
    <mergeCell ref="BU7:BV7"/>
    <mergeCell ref="BU10:BV10"/>
    <mergeCell ref="BU8:BV8"/>
    <mergeCell ref="BU9:BV9"/>
    <mergeCell ref="BM8:BN8"/>
    <mergeCell ref="BO8:BP8"/>
    <mergeCell ref="BQ8:BR8"/>
    <mergeCell ref="BS8:BT8"/>
    <mergeCell ref="BI9:BJ9"/>
    <mergeCell ref="BK9:BL9"/>
    <mergeCell ref="BM9:BN9"/>
    <mergeCell ref="BO9:BP9"/>
    <mergeCell ref="BQ9:BR9"/>
    <mergeCell ref="BS9:BT9"/>
    <mergeCell ref="BM6:BN6"/>
    <mergeCell ref="BO6:BP6"/>
    <mergeCell ref="BQ6:BR6"/>
    <mergeCell ref="BS6:BT6"/>
    <mergeCell ref="BI7:BJ7"/>
    <mergeCell ref="BK7:BL7"/>
    <mergeCell ref="BM7:BN7"/>
    <mergeCell ref="BO7:BP7"/>
    <mergeCell ref="BQ7:BR7"/>
    <mergeCell ref="BS7:BT7"/>
    <mergeCell ref="BM4:BN4"/>
    <mergeCell ref="BO4:BP4"/>
    <mergeCell ref="BQ4:BR4"/>
    <mergeCell ref="BS4:BT4"/>
    <mergeCell ref="BI5:BJ5"/>
    <mergeCell ref="BK5:BL5"/>
    <mergeCell ref="BM5:BN5"/>
    <mergeCell ref="BO5:BP5"/>
    <mergeCell ref="BQ5:BR5"/>
    <mergeCell ref="BS5:BT5"/>
    <mergeCell ref="BC10:BD10"/>
    <mergeCell ref="BE10:BF10"/>
    <mergeCell ref="BG10:BH10"/>
    <mergeCell ref="BI4:BJ4"/>
    <mergeCell ref="BK4:BL4"/>
    <mergeCell ref="BI6:BJ6"/>
    <mergeCell ref="BK6:BL6"/>
    <mergeCell ref="BI8:BJ8"/>
    <mergeCell ref="BK8:BL8"/>
    <mergeCell ref="BI10:BJ10"/>
    <mergeCell ref="BK10:BL10"/>
    <mergeCell ref="BG8:BH8"/>
    <mergeCell ref="AW9:AX9"/>
    <mergeCell ref="AY9:AZ9"/>
    <mergeCell ref="BA9:BB9"/>
    <mergeCell ref="BC9:BD9"/>
    <mergeCell ref="BE9:BF9"/>
    <mergeCell ref="BG9:BH9"/>
    <mergeCell ref="BG6:BH6"/>
    <mergeCell ref="AW7:AX7"/>
    <mergeCell ref="AY7:AZ7"/>
    <mergeCell ref="BA7:BB7"/>
    <mergeCell ref="BC7:BD7"/>
    <mergeCell ref="BE7:BF7"/>
    <mergeCell ref="BG7:BH7"/>
    <mergeCell ref="BG4:BH4"/>
    <mergeCell ref="AW5:AX5"/>
    <mergeCell ref="AY5:AZ5"/>
    <mergeCell ref="BA5:BB5"/>
    <mergeCell ref="BC5:BD5"/>
    <mergeCell ref="BE5:BF5"/>
    <mergeCell ref="BG5:BH5"/>
    <mergeCell ref="AQ8:AR8"/>
    <mergeCell ref="AS8:AT8"/>
    <mergeCell ref="AU8:AV8"/>
    <mergeCell ref="BC4:BD4"/>
    <mergeCell ref="BE4:BF4"/>
    <mergeCell ref="BC6:BD6"/>
    <mergeCell ref="BE6:BF6"/>
    <mergeCell ref="BC8:BD8"/>
    <mergeCell ref="BE8:BF8"/>
    <mergeCell ref="AU10:AV10"/>
    <mergeCell ref="AW4:AX4"/>
    <mergeCell ref="AY4:AZ4"/>
    <mergeCell ref="BA4:BB4"/>
    <mergeCell ref="AW6:AX6"/>
    <mergeCell ref="AY6:AZ6"/>
    <mergeCell ref="BA6:BB6"/>
    <mergeCell ref="AW8:AX8"/>
    <mergeCell ref="AY8:AZ8"/>
    <mergeCell ref="BA8:BB8"/>
    <mergeCell ref="AW10:AX10"/>
    <mergeCell ref="AY10:AZ10"/>
    <mergeCell ref="BA10:BB10"/>
    <mergeCell ref="AK10:AL10"/>
    <mergeCell ref="AM10:AN10"/>
    <mergeCell ref="AO10:AP10"/>
    <mergeCell ref="AQ10:AR10"/>
    <mergeCell ref="AS10:AT10"/>
    <mergeCell ref="AU9:AV9"/>
    <mergeCell ref="AK6:AL6"/>
    <mergeCell ref="AM6:AN6"/>
    <mergeCell ref="AO6:AP6"/>
    <mergeCell ref="AQ6:AR6"/>
    <mergeCell ref="AS6:AT6"/>
    <mergeCell ref="AU6:AV6"/>
    <mergeCell ref="AK7:AL7"/>
    <mergeCell ref="AM7:AN7"/>
    <mergeCell ref="AO7:AP7"/>
    <mergeCell ref="AQ7:AR7"/>
    <mergeCell ref="AS7:AT7"/>
    <mergeCell ref="AU7:AV7"/>
    <mergeCell ref="AK8:AL8"/>
    <mergeCell ref="AM8:AN8"/>
    <mergeCell ref="AO8:AP8"/>
    <mergeCell ref="AK9:AL9"/>
    <mergeCell ref="AM9:AN9"/>
    <mergeCell ref="AO9:AP9"/>
    <mergeCell ref="AQ9:AR9"/>
    <mergeCell ref="AS9:AT9"/>
    <mergeCell ref="AO4:AP4"/>
    <mergeCell ref="AQ4:AR4"/>
    <mergeCell ref="AS4:AT4"/>
    <mergeCell ref="AU4:AV4"/>
    <mergeCell ref="AK5:AL5"/>
    <mergeCell ref="AM5:AN5"/>
    <mergeCell ref="AO5:AP5"/>
    <mergeCell ref="AQ5:AR5"/>
    <mergeCell ref="AS5:AT5"/>
    <mergeCell ref="AU5:AV5"/>
    <mergeCell ref="D4:E4"/>
    <mergeCell ref="M4:N4"/>
    <mergeCell ref="O4:P4"/>
    <mergeCell ref="AK4:AL4"/>
    <mergeCell ref="AM4:AN4"/>
    <mergeCell ref="AI5:AJ5"/>
    <mergeCell ref="AI4:AJ4"/>
    <mergeCell ref="D5:E5"/>
    <mergeCell ref="F5:G5"/>
    <mergeCell ref="H5:I5"/>
    <mergeCell ref="M5:N5"/>
    <mergeCell ref="O5:P5"/>
    <mergeCell ref="Q5:R5"/>
    <mergeCell ref="S5:T5"/>
    <mergeCell ref="U5:V5"/>
    <mergeCell ref="W5:X5"/>
    <mergeCell ref="W4:X4"/>
    <mergeCell ref="Y4:Z4"/>
    <mergeCell ref="AA4:AB4"/>
    <mergeCell ref="AC4:AD4"/>
    <mergeCell ref="AE4:AF4"/>
    <mergeCell ref="D6:E6"/>
    <mergeCell ref="M6:N6"/>
    <mergeCell ref="O6:P6"/>
    <mergeCell ref="Q6:R6"/>
    <mergeCell ref="AA5:AB5"/>
    <mergeCell ref="AI6:AJ6"/>
    <mergeCell ref="D7:E7"/>
    <mergeCell ref="M7:N7"/>
    <mergeCell ref="O7:P7"/>
    <mergeCell ref="Q7:R7"/>
    <mergeCell ref="S7:T7"/>
    <mergeCell ref="U7:V7"/>
    <mergeCell ref="W7:X7"/>
    <mergeCell ref="Y7:Z7"/>
    <mergeCell ref="AA7:AB7"/>
    <mergeCell ref="W6:X6"/>
    <mergeCell ref="Y6:Z6"/>
    <mergeCell ref="AA6:AB6"/>
    <mergeCell ref="AC6:AD6"/>
    <mergeCell ref="AE6:AF6"/>
    <mergeCell ref="AG6:AH6"/>
    <mergeCell ref="AG8:AH8"/>
    <mergeCell ref="Q4:R4"/>
    <mergeCell ref="S4:T4"/>
    <mergeCell ref="U4:V4"/>
    <mergeCell ref="Y5:Z5"/>
    <mergeCell ref="AC5:AD5"/>
    <mergeCell ref="AE5:AF5"/>
    <mergeCell ref="AG5:AH5"/>
    <mergeCell ref="AG4:AH4"/>
    <mergeCell ref="AC7:AD7"/>
    <mergeCell ref="AE7:AF7"/>
    <mergeCell ref="AG7:AH7"/>
    <mergeCell ref="AI7:AJ7"/>
    <mergeCell ref="D8:E8"/>
    <mergeCell ref="M8:N8"/>
    <mergeCell ref="O8:P8"/>
    <mergeCell ref="Q8:R8"/>
    <mergeCell ref="S8:T8"/>
    <mergeCell ref="U8:V8"/>
    <mergeCell ref="AI8:AJ8"/>
    <mergeCell ref="W8:X8"/>
    <mergeCell ref="Y8:Z8"/>
    <mergeCell ref="AA8:AB8"/>
    <mergeCell ref="AC8:AD8"/>
    <mergeCell ref="AE8:AF8"/>
    <mergeCell ref="W9:X9"/>
    <mergeCell ref="Y9:Z9"/>
    <mergeCell ref="AA9:AB9"/>
    <mergeCell ref="S6:T6"/>
    <mergeCell ref="U6:V6"/>
    <mergeCell ref="AC9:AD9"/>
    <mergeCell ref="AE9:AF9"/>
    <mergeCell ref="AG9:AH9"/>
    <mergeCell ref="AI9:AJ9"/>
    <mergeCell ref="D10:E10"/>
    <mergeCell ref="H10:I10"/>
    <mergeCell ref="M10:N10"/>
    <mergeCell ref="O10:P10"/>
    <mergeCell ref="Q10:R10"/>
    <mergeCell ref="S10:T10"/>
    <mergeCell ref="D9:E9"/>
    <mergeCell ref="M9:N9"/>
    <mergeCell ref="O9:P9"/>
    <mergeCell ref="Q9:R9"/>
    <mergeCell ref="S9:T9"/>
    <mergeCell ref="U9:V9"/>
    <mergeCell ref="D19:E19"/>
    <mergeCell ref="AG10:AH10"/>
    <mergeCell ref="AI10:AJ10"/>
    <mergeCell ref="D11:E11"/>
    <mergeCell ref="D12:E12"/>
    <mergeCell ref="F12:G12"/>
    <mergeCell ref="D13:E13"/>
    <mergeCell ref="U10:V10"/>
    <mergeCell ref="W10:X10"/>
    <mergeCell ref="Y10:Z10"/>
    <mergeCell ref="AA10:AB10"/>
    <mergeCell ref="AC10:AD10"/>
    <mergeCell ref="AE10:AF10"/>
    <mergeCell ref="D14:E14"/>
    <mergeCell ref="D15:E15"/>
    <mergeCell ref="D16:E16"/>
    <mergeCell ref="D17:E17"/>
    <mergeCell ref="D18:E18"/>
    <mergeCell ref="D31:E31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43:E43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55:E55"/>
    <mergeCell ref="D44:E44"/>
    <mergeCell ref="D45:E45"/>
    <mergeCell ref="D46:E46"/>
    <mergeCell ref="D47:E47"/>
    <mergeCell ref="D48:E48"/>
    <mergeCell ref="D49:E49"/>
    <mergeCell ref="D50:E50"/>
    <mergeCell ref="D51:E51"/>
    <mergeCell ref="D52:E52"/>
    <mergeCell ref="D53:E53"/>
    <mergeCell ref="D54:E54"/>
    <mergeCell ref="D60:E60"/>
    <mergeCell ref="D61:E61"/>
    <mergeCell ref="D56:E56"/>
    <mergeCell ref="D57:E57"/>
    <mergeCell ref="F57:G57"/>
    <mergeCell ref="D58:E58"/>
    <mergeCell ref="F58:G58"/>
    <mergeCell ref="D59:E59"/>
    <mergeCell ref="F59:G59"/>
  </mergeCells>
  <phoneticPr fontId="3"/>
  <conditionalFormatting sqref="I11:I61 N11:N61 P11:P61 R11:R61 T11:T61">
    <cfRule type="cellIs" dxfId="725" priority="106" operator="equal">
      <formula>$I$8</formula>
    </cfRule>
    <cfRule type="cellIs" dxfId="724" priority="107" operator="equal">
      <formula>$I$7</formula>
    </cfRule>
  </conditionalFormatting>
  <conditionalFormatting sqref="V11:V61">
    <cfRule type="cellIs" dxfId="723" priority="89" operator="equal">
      <formula>$I$7</formula>
    </cfRule>
    <cfRule type="cellIs" dxfId="722" priority="88" operator="equal">
      <formula>$I$8</formula>
    </cfRule>
  </conditionalFormatting>
  <conditionalFormatting sqref="X11:X61">
    <cfRule type="cellIs" dxfId="721" priority="87" operator="equal">
      <formula>$I$7</formula>
    </cfRule>
    <cfRule type="cellIs" dxfId="720" priority="86" operator="equal">
      <formula>$I$8</formula>
    </cfRule>
  </conditionalFormatting>
  <conditionalFormatting sqref="Z11:Z61">
    <cfRule type="cellIs" dxfId="719" priority="84" operator="equal">
      <formula>$I$7</formula>
    </cfRule>
    <cfRule type="cellIs" dxfId="718" priority="83" operator="equal">
      <formula>$I$8</formula>
    </cfRule>
  </conditionalFormatting>
  <conditionalFormatting sqref="AB11:AB61">
    <cfRule type="cellIs" dxfId="717" priority="82" operator="equal">
      <formula>$I$7</formula>
    </cfRule>
    <cfRule type="cellIs" dxfId="716" priority="81" operator="equal">
      <formula>$I$8</formula>
    </cfRule>
  </conditionalFormatting>
  <conditionalFormatting sqref="AD11:AD61">
    <cfRule type="cellIs" dxfId="715" priority="80" operator="equal">
      <formula>$I$7</formula>
    </cfRule>
    <cfRule type="cellIs" dxfId="714" priority="79" operator="equal">
      <formula>$I$8</formula>
    </cfRule>
  </conditionalFormatting>
  <conditionalFormatting sqref="AF11:AF61">
    <cfRule type="cellIs" dxfId="713" priority="78" operator="equal">
      <formula>$I$7</formula>
    </cfRule>
    <cfRule type="cellIs" dxfId="712" priority="77" operator="equal">
      <formula>$I$8</formula>
    </cfRule>
  </conditionalFormatting>
  <conditionalFormatting sqref="AH11:AH61">
    <cfRule type="cellIs" dxfId="711" priority="76" operator="equal">
      <formula>$I$7</formula>
    </cfRule>
    <cfRule type="cellIs" dxfId="710" priority="75" operator="equal">
      <formula>$I$8</formula>
    </cfRule>
  </conditionalFormatting>
  <conditionalFormatting sqref="AJ11:AJ61">
    <cfRule type="cellIs" dxfId="709" priority="74" operator="equal">
      <formula>$I$7</formula>
    </cfRule>
    <cfRule type="cellIs" dxfId="708" priority="73" operator="equal">
      <formula>$I$8</formula>
    </cfRule>
  </conditionalFormatting>
  <conditionalFormatting sqref="AL11:AL61">
    <cfRule type="cellIs" dxfId="707" priority="48" operator="equal">
      <formula>$I$7</formula>
    </cfRule>
    <cfRule type="cellIs" dxfId="706" priority="47" operator="equal">
      <formula>$I$8</formula>
    </cfRule>
  </conditionalFormatting>
  <conditionalFormatting sqref="AN11:AN61">
    <cfRule type="cellIs" dxfId="705" priority="46" operator="equal">
      <formula>$I$7</formula>
    </cfRule>
    <cfRule type="cellIs" dxfId="704" priority="45" operator="equal">
      <formula>$I$8</formula>
    </cfRule>
  </conditionalFormatting>
  <conditionalFormatting sqref="AP11:AP61">
    <cfRule type="cellIs" dxfId="703" priority="44" operator="equal">
      <formula>$I$7</formula>
    </cfRule>
    <cfRule type="cellIs" dxfId="702" priority="43" operator="equal">
      <formula>$I$8</formula>
    </cfRule>
  </conditionalFormatting>
  <conditionalFormatting sqref="AR11:AR61">
    <cfRule type="cellIs" dxfId="701" priority="41" operator="equal">
      <formula>$I$8</formula>
    </cfRule>
    <cfRule type="cellIs" dxfId="700" priority="42" operator="equal">
      <formula>$I$7</formula>
    </cfRule>
  </conditionalFormatting>
  <conditionalFormatting sqref="AT11:AT61">
    <cfRule type="cellIs" dxfId="699" priority="40" operator="equal">
      <formula>$I$7</formula>
    </cfRule>
    <cfRule type="cellIs" dxfId="698" priority="39" operator="equal">
      <formula>$I$8</formula>
    </cfRule>
  </conditionalFormatting>
  <conditionalFormatting sqref="AV11:AV61">
    <cfRule type="cellIs" dxfId="697" priority="38" operator="equal">
      <formula>$I$7</formula>
    </cfRule>
    <cfRule type="cellIs" dxfId="696" priority="37" operator="equal">
      <formula>$I$8</formula>
    </cfRule>
  </conditionalFormatting>
  <conditionalFormatting sqref="AX11:AX61">
    <cfRule type="cellIs" dxfId="695" priority="36" operator="equal">
      <formula>$I$7</formula>
    </cfRule>
    <cfRule type="cellIs" dxfId="694" priority="35" operator="equal">
      <formula>$I$8</formula>
    </cfRule>
  </conditionalFormatting>
  <conditionalFormatting sqref="AZ11:AZ61">
    <cfRule type="cellIs" dxfId="693" priority="33" operator="equal">
      <formula>$I$8</formula>
    </cfRule>
    <cfRule type="cellIs" dxfId="692" priority="34" operator="equal">
      <formula>$I$7</formula>
    </cfRule>
  </conditionalFormatting>
  <conditionalFormatting sqref="BB11:BB61">
    <cfRule type="cellIs" dxfId="691" priority="32" operator="equal">
      <formula>$I$7</formula>
    </cfRule>
    <cfRule type="cellIs" dxfId="690" priority="31" operator="equal">
      <formula>$I$8</formula>
    </cfRule>
  </conditionalFormatting>
  <conditionalFormatting sqref="BD11:BD61">
    <cfRule type="cellIs" dxfId="689" priority="30" operator="equal">
      <formula>$I$7</formula>
    </cfRule>
    <cfRule type="cellIs" dxfId="688" priority="29" operator="equal">
      <formula>$I$8</formula>
    </cfRule>
  </conditionalFormatting>
  <conditionalFormatting sqref="BF11:BF61">
    <cfRule type="cellIs" dxfId="687" priority="28" operator="equal">
      <formula>$I$7</formula>
    </cfRule>
    <cfRule type="cellIs" dxfId="686" priority="27" operator="equal">
      <formula>$I$8</formula>
    </cfRule>
  </conditionalFormatting>
  <conditionalFormatting sqref="BH11:BH61">
    <cfRule type="cellIs" dxfId="685" priority="25" operator="equal">
      <formula>$I$8</formula>
    </cfRule>
    <cfRule type="cellIs" dxfId="684" priority="26" operator="equal">
      <formula>$I$7</formula>
    </cfRule>
  </conditionalFormatting>
  <conditionalFormatting sqref="BJ11:BJ61">
    <cfRule type="cellIs" dxfId="683" priority="24" operator="equal">
      <formula>$I$7</formula>
    </cfRule>
    <cfRule type="cellIs" dxfId="682" priority="23" operator="equal">
      <formula>$I$8</formula>
    </cfRule>
  </conditionalFormatting>
  <conditionalFormatting sqref="BL11:BL61">
    <cfRule type="cellIs" dxfId="681" priority="22" operator="equal">
      <formula>$I$7</formula>
    </cfRule>
    <cfRule type="cellIs" dxfId="680" priority="21" operator="equal">
      <formula>$I$8</formula>
    </cfRule>
  </conditionalFormatting>
  <conditionalFormatting sqref="BN11:BN61">
    <cfRule type="cellIs" dxfId="679" priority="20" operator="equal">
      <formula>$I$7</formula>
    </cfRule>
    <cfRule type="cellIs" dxfId="678" priority="19" operator="equal">
      <formula>$I$8</formula>
    </cfRule>
  </conditionalFormatting>
  <conditionalFormatting sqref="BP11:BP61">
    <cfRule type="cellIs" dxfId="677" priority="18" operator="equal">
      <formula>$I$7</formula>
    </cfRule>
    <cfRule type="cellIs" dxfId="676" priority="17" operator="equal">
      <formula>$I$8</formula>
    </cfRule>
  </conditionalFormatting>
  <conditionalFormatting sqref="BR11:BR61">
    <cfRule type="cellIs" dxfId="675" priority="16" operator="equal">
      <formula>$I$7</formula>
    </cfRule>
    <cfRule type="cellIs" dxfId="674" priority="15" operator="equal">
      <formula>$I$8</formula>
    </cfRule>
  </conditionalFormatting>
  <conditionalFormatting sqref="BT11:BT61">
    <cfRule type="cellIs" dxfId="673" priority="14" operator="equal">
      <formula>$I$7</formula>
    </cfRule>
    <cfRule type="cellIs" dxfId="672" priority="13" operator="equal">
      <formula>$I$8</formula>
    </cfRule>
  </conditionalFormatting>
  <conditionalFormatting sqref="BV11:BV61">
    <cfRule type="cellIs" dxfId="671" priority="12" operator="equal">
      <formula>$I$7</formula>
    </cfRule>
    <cfRule type="cellIs" dxfId="670" priority="11" operator="equal">
      <formula>$I$8</formula>
    </cfRule>
  </conditionalFormatting>
  <conditionalFormatting sqref="BX11:BX61">
    <cfRule type="cellIs" dxfId="669" priority="10" operator="equal">
      <formula>$I$7</formula>
    </cfRule>
    <cfRule type="cellIs" dxfId="668" priority="9" operator="equal">
      <formula>$I$8</formula>
    </cfRule>
  </conditionalFormatting>
  <conditionalFormatting sqref="BZ11:BZ61">
    <cfRule type="cellIs" dxfId="667" priority="8" operator="equal">
      <formula>$I$7</formula>
    </cfRule>
    <cfRule type="cellIs" dxfId="666" priority="7" operator="equal">
      <formula>$I$8</formula>
    </cfRule>
  </conditionalFormatting>
  <conditionalFormatting sqref="CB11:CB61">
    <cfRule type="cellIs" dxfId="665" priority="6" operator="equal">
      <formula>$I$7</formula>
    </cfRule>
    <cfRule type="cellIs" dxfId="664" priority="5" operator="equal">
      <formula>$I$8</formula>
    </cfRule>
  </conditionalFormatting>
  <conditionalFormatting sqref="CD11:CD61">
    <cfRule type="cellIs" dxfId="663" priority="4" operator="equal">
      <formula>$I$7</formula>
    </cfRule>
    <cfRule type="cellIs" dxfId="662" priority="3" operator="equal">
      <formula>$I$8</formula>
    </cfRule>
  </conditionalFormatting>
  <conditionalFormatting sqref="CF11:CF61">
    <cfRule type="cellIs" dxfId="661" priority="1" operator="equal">
      <formula>$I$8</formula>
    </cfRule>
    <cfRule type="cellIs" dxfId="660" priority="2" operator="equal">
      <formula>$I$7</formula>
    </cfRule>
  </conditionalFormatting>
  <pageMargins left="0.78740157480314965" right="0" top="0.39370078740157483" bottom="0" header="0" footer="0"/>
  <pageSetup paperSize="8" scale="93" orientation="landscape" r:id="rId1"/>
  <headerFooter alignWithMargins="0"/>
  <colBreaks count="1" manualBreakCount="1">
    <brk id="24" max="1638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71A28-F04B-4A63-B50F-1158FD71371B}">
  <sheetPr>
    <tabColor rgb="FFFFFF66"/>
  </sheetPr>
  <dimension ref="A1:CL62"/>
  <sheetViews>
    <sheetView showGridLines="0" view="pageBreakPreview" zoomScaleNormal="100" zoomScaleSheetLayoutView="100" workbookViewId="0">
      <pane xSplit="12" ySplit="10" topLeftCell="M11" activePane="bottomRight" state="frozen"/>
      <selection activeCell="Q24" sqref="Q24"/>
      <selection pane="topRight" activeCell="Q24" sqref="Q24"/>
      <selection pane="bottomLeft" activeCell="Q24" sqref="Q24"/>
      <selection pane="bottomRight" activeCell="M6" sqref="M6:N6"/>
    </sheetView>
  </sheetViews>
  <sheetFormatPr defaultColWidth="1.625" defaultRowHeight="13.5"/>
  <cols>
    <col min="1" max="1" width="2.75" style="110" customWidth="1"/>
    <col min="2" max="2" width="6" style="112" bestFit="1" customWidth="1"/>
    <col min="3" max="3" width="6" style="112" customWidth="1"/>
    <col min="4" max="4" width="10.625" style="110" customWidth="1"/>
    <col min="5" max="5" width="22.625" style="110" customWidth="1"/>
    <col min="6" max="7" width="8.625" style="110" customWidth="1"/>
    <col min="8" max="8" width="14.625" style="110" customWidth="1"/>
    <col min="9" max="9" width="2.125" style="113" customWidth="1"/>
    <col min="10" max="11" width="14.625" style="110" customWidth="1"/>
    <col min="12" max="12" width="8.625" style="110" customWidth="1"/>
    <col min="13" max="13" width="16.625" style="110" customWidth="1"/>
    <col min="14" max="14" width="2.125" style="110" customWidth="1"/>
    <col min="15" max="15" width="16.625" style="110" customWidth="1"/>
    <col min="16" max="16" width="2.125" style="110" customWidth="1"/>
    <col min="17" max="17" width="16.625" style="110" customWidth="1"/>
    <col min="18" max="18" width="2.125" style="110" customWidth="1"/>
    <col min="19" max="19" width="16.625" style="110" customWidth="1"/>
    <col min="20" max="20" width="2.125" style="110" customWidth="1"/>
    <col min="21" max="21" width="16.625" style="110" customWidth="1"/>
    <col min="22" max="22" width="2.125" style="110" customWidth="1"/>
    <col min="23" max="23" width="16.625" style="110" customWidth="1"/>
    <col min="24" max="24" width="2.125" style="110" customWidth="1"/>
    <col min="25" max="25" width="16.625" style="110" customWidth="1"/>
    <col min="26" max="26" width="2.125" style="110" customWidth="1"/>
    <col min="27" max="27" width="16.625" style="110" customWidth="1"/>
    <col min="28" max="28" width="2.125" style="110" customWidth="1"/>
    <col min="29" max="29" width="16.625" style="110" customWidth="1"/>
    <col min="30" max="30" width="2.125" style="110" customWidth="1"/>
    <col min="31" max="31" width="16.625" style="110" customWidth="1"/>
    <col min="32" max="32" width="2.125" style="110" customWidth="1"/>
    <col min="33" max="33" width="16.625" style="110" customWidth="1"/>
    <col min="34" max="34" width="2.125" style="110" customWidth="1"/>
    <col min="35" max="35" width="16.625" style="110" customWidth="1"/>
    <col min="36" max="36" width="2.125" style="110" customWidth="1"/>
    <col min="37" max="37" width="16.625" style="110" customWidth="1"/>
    <col min="38" max="38" width="1.625" style="110" customWidth="1"/>
    <col min="39" max="39" width="16.625" style="110" customWidth="1"/>
    <col min="40" max="40" width="1.625" style="110" customWidth="1"/>
    <col min="41" max="41" width="16.625" style="110" customWidth="1"/>
    <col min="42" max="42" width="1.625" style="110" customWidth="1"/>
    <col min="43" max="43" width="16.625" style="110" customWidth="1"/>
    <col min="44" max="44" width="1.625" style="110" customWidth="1"/>
    <col min="45" max="45" width="16.625" style="110" customWidth="1"/>
    <col min="46" max="46" width="1.625" style="110" customWidth="1"/>
    <col min="47" max="47" width="16.625" style="110" customWidth="1"/>
    <col min="48" max="48" width="1.625" style="110" customWidth="1"/>
    <col min="49" max="49" width="16.625" style="110" customWidth="1"/>
    <col min="50" max="50" width="1.625" style="110" customWidth="1"/>
    <col min="51" max="51" width="16.625" style="110" customWidth="1"/>
    <col min="52" max="52" width="1.625" style="110" customWidth="1"/>
    <col min="53" max="53" width="16.625" style="110" customWidth="1"/>
    <col min="54" max="54" width="1.625" style="110" customWidth="1"/>
    <col min="55" max="55" width="16.625" style="110" customWidth="1"/>
    <col min="56" max="56" width="1.625" style="110" customWidth="1"/>
    <col min="57" max="57" width="16.625" style="110" customWidth="1"/>
    <col min="58" max="58" width="1.625" style="110" customWidth="1"/>
    <col min="59" max="59" width="16.625" style="110" customWidth="1"/>
    <col min="60" max="60" width="1.625" style="110" customWidth="1"/>
    <col min="61" max="61" width="16.625" style="110" customWidth="1"/>
    <col min="62" max="62" width="1.625" style="110" customWidth="1"/>
    <col min="63" max="63" width="16.625" style="110" customWidth="1"/>
    <col min="64" max="64" width="1.625" style="110" customWidth="1"/>
    <col min="65" max="65" width="16.625" style="110" customWidth="1"/>
    <col min="66" max="66" width="1.625" style="110" customWidth="1"/>
    <col min="67" max="67" width="16.625" style="110" customWidth="1"/>
    <col min="68" max="68" width="1.625" style="110" customWidth="1"/>
    <col min="69" max="69" width="16.625" style="110" customWidth="1"/>
    <col min="70" max="70" width="1.625" style="110" customWidth="1"/>
    <col min="71" max="71" width="16.625" style="110" customWidth="1"/>
    <col min="72" max="72" width="1.625" style="110" customWidth="1"/>
    <col min="73" max="73" width="16.625" style="110" customWidth="1"/>
    <col min="74" max="74" width="1.625" style="110" customWidth="1"/>
    <col min="75" max="75" width="16.625" style="110" customWidth="1"/>
    <col min="76" max="76" width="1.625" style="110" customWidth="1"/>
    <col min="77" max="77" width="16.625" style="110" customWidth="1"/>
    <col min="78" max="78" width="1.625" style="110" customWidth="1"/>
    <col min="79" max="79" width="16.625" style="110" customWidth="1"/>
    <col min="80" max="80" width="1.625" style="110" customWidth="1"/>
    <col min="81" max="81" width="16.625" style="110" customWidth="1"/>
    <col min="82" max="82" width="1.625" style="110" customWidth="1"/>
    <col min="83" max="83" width="16.625" style="110" customWidth="1"/>
    <col min="84" max="84" width="1.625" style="110" customWidth="1"/>
    <col min="85" max="85" width="16.625" style="110" customWidth="1"/>
    <col min="86" max="86" width="1.625" style="110" customWidth="1"/>
    <col min="87" max="87" width="16.625" style="110" customWidth="1"/>
    <col min="88" max="88" width="1.625" style="110" customWidth="1"/>
    <col min="89" max="89" width="16.625" style="110" customWidth="1"/>
    <col min="90" max="90" width="1.625" style="110" customWidth="1"/>
    <col min="91" max="91" width="17.125" style="3" customWidth="1"/>
    <col min="92" max="92" width="1.625" style="3" customWidth="1"/>
    <col min="93" max="93" width="17.125" style="3" customWidth="1"/>
    <col min="94" max="94" width="1.625" style="3" customWidth="1"/>
    <col min="95" max="95" width="17.125" style="3" customWidth="1"/>
    <col min="96" max="96" width="1.625" style="3" customWidth="1"/>
    <col min="97" max="97" width="17.125" style="3" customWidth="1"/>
    <col min="98" max="98" width="1.625" style="3" customWidth="1"/>
    <col min="99" max="99" width="17.125" style="3" customWidth="1"/>
    <col min="100" max="100" width="1.625" style="3" customWidth="1"/>
    <col min="101" max="101" width="17.125" style="3" customWidth="1"/>
    <col min="102" max="102" width="1.625" style="3" customWidth="1"/>
    <col min="103" max="103" width="17.125" style="3" customWidth="1"/>
    <col min="104" max="104" width="1.625" style="3" customWidth="1"/>
    <col min="105" max="105" width="17.125" style="3" customWidth="1"/>
    <col min="106" max="106" width="1.625" style="3" customWidth="1"/>
    <col min="107" max="107" width="17.125" style="3" customWidth="1"/>
    <col min="108" max="108" width="1.625" style="3" customWidth="1"/>
    <col min="109" max="109" width="17.125" style="3" customWidth="1"/>
    <col min="110" max="110" width="1.625" style="3" customWidth="1"/>
    <col min="111" max="111" width="17.125" style="3" customWidth="1"/>
    <col min="112" max="112" width="1.625" style="3" customWidth="1"/>
    <col min="113" max="113" width="17.125" style="3" customWidth="1"/>
    <col min="114" max="114" width="1.625" style="3" customWidth="1"/>
    <col min="115" max="115" width="17.125" style="3" customWidth="1"/>
    <col min="116" max="116" width="1.625" style="3" customWidth="1"/>
    <col min="117" max="117" width="17.125" style="3" customWidth="1"/>
    <col min="118" max="118" width="1.625" style="3" customWidth="1"/>
    <col min="119" max="119" width="17.125" style="3" customWidth="1"/>
    <col min="120" max="120" width="1.625" style="3" customWidth="1"/>
    <col min="121" max="121" width="17.125" style="3" customWidth="1"/>
    <col min="122" max="122" width="1.625" style="3" customWidth="1"/>
    <col min="123" max="123" width="17.125" style="3" customWidth="1"/>
    <col min="124" max="124" width="1.625" style="3" customWidth="1"/>
    <col min="125" max="125" width="17.125" style="3" customWidth="1"/>
    <col min="126" max="126" width="1.625" style="3" customWidth="1"/>
    <col min="127" max="127" width="17.125" style="3" customWidth="1"/>
    <col min="128" max="128" width="1.625" style="3" customWidth="1"/>
    <col min="129" max="129" width="17.125" style="3" customWidth="1"/>
    <col min="130" max="130" width="1.625" style="3" customWidth="1"/>
    <col min="131" max="131" width="17.125" style="3" customWidth="1"/>
    <col min="132" max="132" width="1.625" style="3" customWidth="1"/>
    <col min="133" max="133" width="17.125" style="3" customWidth="1"/>
    <col min="134" max="134" width="1.625" style="3" customWidth="1"/>
    <col min="135" max="135" width="17.125" style="3" customWidth="1"/>
    <col min="136" max="136" width="1.625" style="3" customWidth="1"/>
    <col min="137" max="137" width="17.125" style="3" customWidth="1"/>
    <col min="138" max="138" width="1.625" style="3" customWidth="1"/>
    <col min="139" max="139" width="17.125" style="3" customWidth="1"/>
    <col min="140" max="140" width="1.625" style="3" customWidth="1"/>
    <col min="141" max="141" width="17.125" style="3" customWidth="1"/>
    <col min="142" max="142" width="1.625" style="3" customWidth="1"/>
    <col min="143" max="143" width="17.125" style="3" customWidth="1"/>
    <col min="144" max="144" width="1.625" style="3" customWidth="1"/>
    <col min="145" max="145" width="17.125" style="3" customWidth="1"/>
    <col min="146" max="146" width="1.625" style="3" customWidth="1"/>
    <col min="147" max="147" width="17.125" style="3" customWidth="1"/>
    <col min="148" max="148" width="1.625" style="3" customWidth="1"/>
    <col min="149" max="149" width="17.125" style="3" customWidth="1"/>
    <col min="150" max="150" width="1.625" style="3" customWidth="1"/>
    <col min="151" max="151" width="17.125" style="3" customWidth="1"/>
    <col min="152" max="152" width="1.625" style="3" customWidth="1"/>
    <col min="153" max="153" width="17.125" style="3" customWidth="1"/>
    <col min="154" max="154" width="1.625" style="3" customWidth="1"/>
    <col min="155" max="155" width="17.125" style="3" customWidth="1"/>
    <col min="156" max="156" width="1.625" style="3" customWidth="1"/>
    <col min="157" max="157" width="17.125" style="3" customWidth="1"/>
    <col min="158" max="158" width="1.625" style="3" customWidth="1"/>
    <col min="159" max="159" width="17.125" style="3" customWidth="1"/>
    <col min="160" max="160" width="1.625" style="3" customWidth="1"/>
    <col min="161" max="161" width="17.125" style="3" customWidth="1"/>
    <col min="162" max="162" width="1.625" style="3" customWidth="1"/>
    <col min="163" max="163" width="17.125" style="3" customWidth="1"/>
    <col min="164" max="164" width="1.625" style="3" customWidth="1"/>
    <col min="165" max="165" width="17.125" style="3" customWidth="1"/>
    <col min="166" max="166" width="1.625" style="3" customWidth="1"/>
    <col min="167" max="167" width="17.125" style="3" customWidth="1"/>
    <col min="168" max="168" width="1.625" style="3" customWidth="1"/>
    <col min="169" max="169" width="17.125" style="3" customWidth="1"/>
    <col min="170" max="170" width="1.625" style="3" customWidth="1"/>
    <col min="171" max="171" width="17.125" style="3" customWidth="1"/>
    <col min="172" max="172" width="1.625" style="3" customWidth="1"/>
    <col min="173" max="173" width="17.125" style="3" customWidth="1"/>
    <col min="174" max="174" width="1.625" style="3" customWidth="1"/>
    <col min="175" max="175" width="17.125" style="3" customWidth="1"/>
    <col min="176" max="176" width="1.625" style="3" customWidth="1"/>
    <col min="177" max="177" width="17.125" style="3" customWidth="1"/>
    <col min="178" max="178" width="1.625" style="3" customWidth="1"/>
    <col min="179" max="179" width="17.125" style="3" customWidth="1"/>
    <col min="180" max="180" width="1.625" style="3" customWidth="1"/>
    <col min="181" max="181" width="17.125" style="3" customWidth="1"/>
    <col min="182" max="182" width="1.625" style="3" customWidth="1"/>
    <col min="183" max="183" width="17.125" style="3" customWidth="1"/>
    <col min="184" max="184" width="1.625" style="3" customWidth="1"/>
    <col min="185" max="185" width="17.125" style="3" customWidth="1"/>
    <col min="186" max="186" width="1.625" style="3" customWidth="1"/>
    <col min="187" max="187" width="17.125" style="3" customWidth="1"/>
    <col min="188" max="188" width="1.625" style="3" customWidth="1"/>
    <col min="189" max="189" width="17.125" style="3" customWidth="1"/>
    <col min="190" max="190" width="1.625" style="3" customWidth="1"/>
    <col min="191" max="191" width="17.125" style="3" customWidth="1"/>
    <col min="192" max="192" width="1.625" style="3" customWidth="1"/>
    <col min="193" max="193" width="17.125" style="3" customWidth="1"/>
    <col min="194" max="194" width="1.625" style="3" customWidth="1"/>
    <col min="195" max="195" width="17.125" style="3" customWidth="1"/>
    <col min="196" max="196" width="1.625" style="3" customWidth="1"/>
    <col min="197" max="197" width="17.125" style="3" customWidth="1"/>
    <col min="198" max="198" width="1.625" style="3" customWidth="1"/>
    <col min="199" max="199" width="17.125" style="3" customWidth="1"/>
    <col min="200" max="200" width="1.625" style="3" customWidth="1"/>
    <col min="201" max="201" width="17.125" style="3" customWidth="1"/>
    <col min="202" max="202" width="1.625" style="3" customWidth="1"/>
    <col min="203" max="203" width="17.125" style="3" customWidth="1"/>
    <col min="204" max="204" width="1.625" style="3" customWidth="1"/>
    <col min="205" max="205" width="17.125" style="3" customWidth="1"/>
    <col min="206" max="206" width="1.625" style="3" customWidth="1"/>
    <col min="207" max="207" width="17.125" style="3" customWidth="1"/>
    <col min="208" max="208" width="1.625" style="3" customWidth="1"/>
    <col min="209" max="209" width="17.125" style="3" customWidth="1"/>
    <col min="210" max="210" width="1.625" style="3" customWidth="1"/>
    <col min="211" max="211" width="17.125" style="3" customWidth="1"/>
    <col min="212" max="212" width="1.625" style="3" customWidth="1"/>
    <col min="213" max="213" width="17.125" style="3" customWidth="1"/>
    <col min="214" max="214" width="1.625" style="3" customWidth="1"/>
    <col min="215" max="215" width="17.125" style="3" customWidth="1"/>
    <col min="216" max="216" width="1.625" style="3" customWidth="1"/>
    <col min="217" max="217" width="17.125" style="3" customWidth="1"/>
    <col min="218" max="218" width="1.625" style="3" customWidth="1"/>
    <col min="219" max="219" width="17.125" style="3" customWidth="1"/>
    <col min="220" max="220" width="1.625" style="3" customWidth="1"/>
    <col min="221" max="221" width="17.125" style="3" customWidth="1"/>
    <col min="222" max="222" width="1.625" style="3" customWidth="1"/>
    <col min="223" max="223" width="17.125" style="3" customWidth="1"/>
    <col min="224" max="224" width="1.625" style="3" customWidth="1"/>
    <col min="225" max="225" width="17.125" style="3" customWidth="1"/>
    <col min="226" max="226" width="1.625" style="3" customWidth="1"/>
    <col min="227" max="227" width="17.125" style="3" customWidth="1"/>
    <col min="228" max="228" width="1.625" style="3" customWidth="1"/>
    <col min="229" max="229" width="17.125" style="3" customWidth="1"/>
    <col min="230" max="230" width="1.625" style="3" customWidth="1"/>
    <col min="231" max="231" width="17.125" style="3" customWidth="1"/>
    <col min="232" max="232" width="1.625" style="3" customWidth="1"/>
    <col min="233" max="233" width="17.125" style="3" customWidth="1"/>
    <col min="234" max="234" width="1.625" style="3" customWidth="1"/>
    <col min="235" max="235" width="17.125" style="3" customWidth="1"/>
    <col min="236" max="236" width="1.625" style="3" customWidth="1"/>
    <col min="237" max="237" width="17.125" style="3" customWidth="1"/>
    <col min="238" max="238" width="1.625" style="3" customWidth="1"/>
    <col min="239" max="239" width="17.125" style="3" customWidth="1"/>
    <col min="240" max="240" width="1.625" style="3" customWidth="1"/>
    <col min="241" max="241" width="17.125" style="3" customWidth="1"/>
    <col min="242" max="242" width="1.625" style="3" customWidth="1"/>
    <col min="243" max="243" width="17.125" style="3" customWidth="1"/>
    <col min="244" max="244" width="1.625" style="3" customWidth="1"/>
    <col min="245" max="245" width="17.125" style="3" customWidth="1"/>
    <col min="246" max="246" width="1.625" style="3" customWidth="1"/>
    <col min="247" max="247" width="17.125" style="3" customWidth="1"/>
    <col min="248" max="248" width="1.625" style="3" customWidth="1"/>
    <col min="249" max="16384" width="1.625" style="3"/>
  </cols>
  <sheetData>
    <row r="1" spans="1:90" ht="9" customHeight="1">
      <c r="A1" s="1"/>
      <c r="B1" s="2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3"/>
      <c r="O1" s="1"/>
      <c r="P1" s="3"/>
      <c r="Q1" s="1"/>
      <c r="R1" s="3"/>
      <c r="S1" s="1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</row>
    <row r="2" spans="1:90" ht="24" customHeight="1">
      <c r="A2" s="1"/>
      <c r="B2" s="2"/>
      <c r="C2" s="2"/>
      <c r="D2" s="4" t="s">
        <v>0</v>
      </c>
      <c r="E2" s="4"/>
      <c r="F2" s="4"/>
      <c r="G2" s="4"/>
      <c r="H2" s="4"/>
      <c r="I2" s="5"/>
      <c r="J2" s="4"/>
      <c r="K2" s="4"/>
      <c r="L2" s="4"/>
      <c r="M2" s="4"/>
      <c r="N2" s="3"/>
      <c r="O2" s="4"/>
      <c r="P2" s="3"/>
      <c r="Q2" s="4"/>
      <c r="R2" s="3"/>
      <c r="S2" s="4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</row>
    <row r="3" spans="1:90" ht="20.100000000000001" customHeight="1">
      <c r="A3" s="1"/>
      <c r="B3" s="2"/>
      <c r="C3" s="2"/>
      <c r="D3" s="6" t="s">
        <v>1</v>
      </c>
      <c r="E3" s="7" t="s">
        <v>2</v>
      </c>
      <c r="F3" s="8"/>
      <c r="G3" s="8"/>
      <c r="H3" s="9"/>
      <c r="I3" s="10"/>
      <c r="J3" s="9"/>
      <c r="K3" s="9"/>
      <c r="L3" s="9"/>
      <c r="M3" s="9"/>
      <c r="N3" s="3"/>
      <c r="O3" s="9"/>
      <c r="P3" s="3"/>
      <c r="Q3" s="9"/>
      <c r="R3" s="3"/>
      <c r="S3" s="9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</row>
    <row r="4" spans="1:90" ht="14.1" customHeight="1">
      <c r="A4" s="1"/>
      <c r="B4" s="2" t="s">
        <v>3</v>
      </c>
      <c r="C4" s="2" t="s">
        <v>4</v>
      </c>
      <c r="D4" s="205" t="s">
        <v>5</v>
      </c>
      <c r="E4" s="206"/>
      <c r="F4" s="11"/>
      <c r="G4" s="12"/>
      <c r="H4" s="13"/>
      <c r="I4" s="14"/>
      <c r="J4" s="11"/>
      <c r="K4" s="11"/>
      <c r="L4" s="15"/>
      <c r="M4" s="207" t="s">
        <v>283</v>
      </c>
      <c r="N4" s="199"/>
      <c r="O4" s="198"/>
      <c r="P4" s="199"/>
      <c r="Q4" s="198"/>
      <c r="R4" s="199"/>
      <c r="S4" s="198"/>
      <c r="T4" s="199"/>
      <c r="U4" s="198"/>
      <c r="V4" s="199"/>
      <c r="W4" s="198"/>
      <c r="X4" s="199"/>
      <c r="Y4" s="197"/>
      <c r="Z4" s="188"/>
      <c r="AA4" s="188"/>
      <c r="AB4" s="188"/>
      <c r="AC4" s="188"/>
      <c r="AD4" s="188"/>
      <c r="AE4" s="188"/>
      <c r="AF4" s="188"/>
      <c r="AG4" s="188"/>
      <c r="AH4" s="188"/>
      <c r="AI4" s="188"/>
      <c r="AJ4" s="188"/>
      <c r="AK4" s="188"/>
      <c r="AL4" s="188"/>
      <c r="AM4" s="188"/>
      <c r="AN4" s="188"/>
      <c r="AO4" s="188"/>
      <c r="AP4" s="188"/>
      <c r="AQ4" s="188"/>
      <c r="AR4" s="188"/>
      <c r="AS4" s="188"/>
      <c r="AT4" s="188"/>
      <c r="AU4" s="188"/>
      <c r="AV4" s="188"/>
      <c r="AW4" s="188"/>
      <c r="AX4" s="188"/>
      <c r="AY4" s="188"/>
      <c r="AZ4" s="188"/>
      <c r="BA4" s="188"/>
      <c r="BB4" s="188"/>
      <c r="BC4" s="188"/>
      <c r="BD4" s="188"/>
      <c r="BE4" s="188"/>
      <c r="BF4" s="188"/>
      <c r="BG4" s="188"/>
      <c r="BH4" s="188"/>
      <c r="BI4" s="188"/>
      <c r="BJ4" s="188"/>
      <c r="BK4" s="188"/>
      <c r="BL4" s="188"/>
      <c r="BM4" s="188"/>
      <c r="BN4" s="188"/>
      <c r="BO4" s="188"/>
      <c r="BP4" s="188"/>
      <c r="BQ4" s="188"/>
      <c r="BR4" s="188"/>
      <c r="BS4" s="188"/>
      <c r="BT4" s="188"/>
      <c r="BU4" s="188"/>
      <c r="BV4" s="188"/>
      <c r="BW4" s="188"/>
      <c r="BX4" s="188"/>
      <c r="BY4" s="188"/>
      <c r="BZ4" s="188"/>
      <c r="CA4" s="188"/>
      <c r="CB4" s="188"/>
      <c r="CC4" s="188"/>
      <c r="CD4" s="188"/>
      <c r="CE4" s="188"/>
      <c r="CF4" s="188"/>
      <c r="CG4" s="3"/>
      <c r="CH4" s="3"/>
      <c r="CI4" s="3"/>
      <c r="CJ4" s="3"/>
      <c r="CK4" s="3"/>
      <c r="CL4" s="3"/>
    </row>
    <row r="5" spans="1:90" ht="14.1" customHeight="1">
      <c r="A5" s="1"/>
      <c r="B5" s="16">
        <v>3</v>
      </c>
      <c r="C5" s="16">
        <v>1</v>
      </c>
      <c r="D5" s="194" t="s">
        <v>7</v>
      </c>
      <c r="E5" s="195"/>
      <c r="F5" s="180" t="s">
        <v>8</v>
      </c>
      <c r="G5" s="181"/>
      <c r="H5" s="202" t="s">
        <v>9</v>
      </c>
      <c r="I5" s="181"/>
      <c r="J5" s="19" t="s">
        <v>10</v>
      </c>
      <c r="K5" s="19" t="s">
        <v>11</v>
      </c>
      <c r="L5" s="21" t="s">
        <v>12</v>
      </c>
      <c r="M5" s="203" t="s">
        <v>13</v>
      </c>
      <c r="N5" s="204"/>
      <c r="O5" s="203"/>
      <c r="P5" s="204"/>
      <c r="Q5" s="203"/>
      <c r="R5" s="204"/>
      <c r="S5" s="203"/>
      <c r="T5" s="204"/>
      <c r="U5" s="203"/>
      <c r="V5" s="204"/>
      <c r="W5" s="203"/>
      <c r="X5" s="204"/>
      <c r="Y5" s="200"/>
      <c r="Z5" s="201"/>
      <c r="AA5" s="201"/>
      <c r="AB5" s="201"/>
      <c r="AC5" s="201"/>
      <c r="AD5" s="201"/>
      <c r="AE5" s="201"/>
      <c r="AF5" s="201"/>
      <c r="AG5" s="201"/>
      <c r="AH5" s="201"/>
      <c r="AI5" s="201"/>
      <c r="AJ5" s="201"/>
      <c r="AK5" s="201"/>
      <c r="AL5" s="201"/>
      <c r="AM5" s="201"/>
      <c r="AN5" s="201"/>
      <c r="AO5" s="201"/>
      <c r="AP5" s="201"/>
      <c r="AQ5" s="201"/>
      <c r="AR5" s="201"/>
      <c r="AS5" s="201"/>
      <c r="AT5" s="201"/>
      <c r="AU5" s="201"/>
      <c r="AV5" s="201"/>
      <c r="AW5" s="201"/>
      <c r="AX5" s="201"/>
      <c r="AY5" s="201"/>
      <c r="AZ5" s="201"/>
      <c r="BA5" s="201"/>
      <c r="BB5" s="201"/>
      <c r="BC5" s="201"/>
      <c r="BD5" s="201"/>
      <c r="BE5" s="201"/>
      <c r="BF5" s="201"/>
      <c r="BG5" s="201"/>
      <c r="BH5" s="201"/>
      <c r="BI5" s="201"/>
      <c r="BJ5" s="201"/>
      <c r="BK5" s="201"/>
      <c r="BL5" s="201"/>
      <c r="BM5" s="201"/>
      <c r="BN5" s="201"/>
      <c r="BO5" s="201"/>
      <c r="BP5" s="201"/>
      <c r="BQ5" s="201"/>
      <c r="BR5" s="201"/>
      <c r="BS5" s="201"/>
      <c r="BT5" s="201"/>
      <c r="BU5" s="201"/>
      <c r="BV5" s="201"/>
      <c r="BW5" s="201"/>
      <c r="BX5" s="201"/>
      <c r="BY5" s="201"/>
      <c r="BZ5" s="201"/>
      <c r="CA5" s="201"/>
      <c r="CB5" s="201"/>
      <c r="CC5" s="201"/>
      <c r="CD5" s="201"/>
      <c r="CE5" s="201"/>
      <c r="CF5" s="201"/>
      <c r="CG5" s="3"/>
      <c r="CH5" s="3"/>
      <c r="CI5" s="3"/>
      <c r="CJ5" s="3"/>
      <c r="CK5" s="3"/>
      <c r="CL5" s="3"/>
    </row>
    <row r="6" spans="1:90" ht="14.1" customHeight="1">
      <c r="A6" s="1"/>
      <c r="B6" s="16">
        <v>50</v>
      </c>
      <c r="C6" s="16">
        <v>1</v>
      </c>
      <c r="D6" s="194" t="s">
        <v>14</v>
      </c>
      <c r="E6" s="195"/>
      <c r="F6" s="17"/>
      <c r="G6" s="18"/>
      <c r="H6" s="22"/>
      <c r="I6" s="20"/>
      <c r="J6" s="17"/>
      <c r="K6" s="17"/>
      <c r="L6" s="23"/>
      <c r="M6" s="196" t="s">
        <v>287</v>
      </c>
      <c r="N6" s="175"/>
      <c r="O6" s="196"/>
      <c r="P6" s="175"/>
      <c r="Q6" s="196"/>
      <c r="R6" s="175"/>
      <c r="S6" s="196"/>
      <c r="T6" s="175"/>
      <c r="U6" s="196"/>
      <c r="V6" s="175"/>
      <c r="W6" s="196"/>
      <c r="X6" s="175"/>
      <c r="Y6" s="197"/>
      <c r="Z6" s="188"/>
      <c r="AA6" s="188"/>
      <c r="AB6" s="188"/>
      <c r="AC6" s="188"/>
      <c r="AD6" s="188"/>
      <c r="AE6" s="188"/>
      <c r="AF6" s="188"/>
      <c r="AG6" s="188"/>
      <c r="AH6" s="188"/>
      <c r="AI6" s="188"/>
      <c r="AJ6" s="188"/>
      <c r="AK6" s="188"/>
      <c r="AL6" s="188"/>
      <c r="AM6" s="188"/>
      <c r="AN6" s="188"/>
      <c r="AO6" s="188"/>
      <c r="AP6" s="188"/>
      <c r="AQ6" s="188"/>
      <c r="AR6" s="188"/>
      <c r="AS6" s="188"/>
      <c r="AT6" s="188"/>
      <c r="AU6" s="188"/>
      <c r="AV6" s="188"/>
      <c r="AW6" s="188"/>
      <c r="AX6" s="188"/>
      <c r="AY6" s="188"/>
      <c r="AZ6" s="188"/>
      <c r="BA6" s="188"/>
      <c r="BB6" s="188"/>
      <c r="BC6" s="188"/>
      <c r="BD6" s="188"/>
      <c r="BE6" s="188"/>
      <c r="BF6" s="188"/>
      <c r="BG6" s="188"/>
      <c r="BH6" s="188"/>
      <c r="BI6" s="188"/>
      <c r="BJ6" s="188"/>
      <c r="BK6" s="188"/>
      <c r="BL6" s="188"/>
      <c r="BM6" s="188"/>
      <c r="BN6" s="188"/>
      <c r="BO6" s="188"/>
      <c r="BP6" s="188"/>
      <c r="BQ6" s="188"/>
      <c r="BR6" s="188"/>
      <c r="BS6" s="188"/>
      <c r="BT6" s="188"/>
      <c r="BU6" s="188"/>
      <c r="BV6" s="188"/>
      <c r="BW6" s="188"/>
      <c r="BX6" s="188"/>
      <c r="BY6" s="188"/>
      <c r="BZ6" s="188"/>
      <c r="CA6" s="188"/>
      <c r="CB6" s="188"/>
      <c r="CC6" s="188"/>
      <c r="CD6" s="188"/>
      <c r="CE6" s="188"/>
      <c r="CF6" s="188"/>
      <c r="CG6" s="3"/>
      <c r="CH6" s="3"/>
      <c r="CI6" s="3"/>
      <c r="CJ6" s="3"/>
      <c r="CK6" s="3"/>
      <c r="CL6" s="3"/>
    </row>
    <row r="7" spans="1:90" ht="14.1" customHeight="1">
      <c r="A7" s="1"/>
      <c r="B7" s="16">
        <v>7</v>
      </c>
      <c r="C7" s="16">
        <v>1</v>
      </c>
      <c r="D7" s="194" t="s">
        <v>15</v>
      </c>
      <c r="E7" s="195"/>
      <c r="F7" s="17"/>
      <c r="G7" s="18"/>
      <c r="H7" s="24">
        <v>20</v>
      </c>
      <c r="I7" s="25" t="s">
        <v>16</v>
      </c>
      <c r="J7" s="23"/>
      <c r="K7" s="17"/>
      <c r="L7" s="23"/>
      <c r="M7" s="196" t="s">
        <v>17</v>
      </c>
      <c r="N7" s="175"/>
      <c r="O7" s="174"/>
      <c r="P7" s="175"/>
      <c r="Q7" s="196"/>
      <c r="R7" s="175"/>
      <c r="S7" s="174"/>
      <c r="T7" s="175"/>
      <c r="U7" s="196"/>
      <c r="V7" s="175"/>
      <c r="W7" s="174"/>
      <c r="X7" s="175"/>
      <c r="Y7" s="197"/>
      <c r="Z7" s="188"/>
      <c r="AA7" s="188"/>
      <c r="AB7" s="188"/>
      <c r="AC7" s="188"/>
      <c r="AD7" s="188"/>
      <c r="AE7" s="188"/>
      <c r="AF7" s="188"/>
      <c r="AG7" s="188"/>
      <c r="AH7" s="188"/>
      <c r="AI7" s="188"/>
      <c r="AJ7" s="188"/>
      <c r="AK7" s="188"/>
      <c r="AL7" s="188"/>
      <c r="AM7" s="188"/>
      <c r="AN7" s="188"/>
      <c r="AO7" s="188"/>
      <c r="AP7" s="188"/>
      <c r="AQ7" s="188"/>
      <c r="AR7" s="188"/>
      <c r="AS7" s="188"/>
      <c r="AT7" s="188"/>
      <c r="AU7" s="188"/>
      <c r="AV7" s="188"/>
      <c r="AW7" s="188"/>
      <c r="AX7" s="188"/>
      <c r="AY7" s="188"/>
      <c r="AZ7" s="188"/>
      <c r="BA7" s="188"/>
      <c r="BB7" s="188"/>
      <c r="BC7" s="188"/>
      <c r="BD7" s="188"/>
      <c r="BE7" s="188"/>
      <c r="BF7" s="188"/>
      <c r="BG7" s="188"/>
      <c r="BH7" s="188"/>
      <c r="BI7" s="188"/>
      <c r="BJ7" s="188"/>
      <c r="BK7" s="188"/>
      <c r="BL7" s="188"/>
      <c r="BM7" s="188"/>
      <c r="BN7" s="188"/>
      <c r="BO7" s="188"/>
      <c r="BP7" s="188"/>
      <c r="BQ7" s="188"/>
      <c r="BR7" s="188"/>
      <c r="BS7" s="188"/>
      <c r="BT7" s="188"/>
      <c r="BU7" s="188"/>
      <c r="BV7" s="188"/>
      <c r="BW7" s="188"/>
      <c r="BX7" s="188"/>
      <c r="BY7" s="188"/>
      <c r="BZ7" s="188"/>
      <c r="CA7" s="188"/>
      <c r="CB7" s="188"/>
      <c r="CC7" s="188"/>
      <c r="CD7" s="188"/>
      <c r="CE7" s="188"/>
      <c r="CF7" s="188"/>
      <c r="CG7" s="3"/>
      <c r="CH7" s="3"/>
      <c r="CI7" s="3"/>
      <c r="CJ7" s="3"/>
      <c r="CK7" s="3"/>
      <c r="CL7" s="3"/>
    </row>
    <row r="8" spans="1:90" ht="14.1" customHeight="1">
      <c r="A8" s="1"/>
      <c r="B8" s="16">
        <v>28</v>
      </c>
      <c r="C8" s="16">
        <v>1</v>
      </c>
      <c r="D8" s="194" t="s">
        <v>18</v>
      </c>
      <c r="E8" s="195"/>
      <c r="F8" s="17"/>
      <c r="G8" s="18"/>
      <c r="H8" s="24">
        <v>10</v>
      </c>
      <c r="I8" s="26" t="s">
        <v>19</v>
      </c>
      <c r="J8" s="23"/>
      <c r="K8" s="17"/>
      <c r="L8" s="23"/>
      <c r="M8" s="196" t="s">
        <v>20</v>
      </c>
      <c r="N8" s="175"/>
      <c r="O8" s="174"/>
      <c r="P8" s="175"/>
      <c r="Q8" s="174"/>
      <c r="R8" s="175"/>
      <c r="S8" s="174"/>
      <c r="T8" s="175"/>
      <c r="U8" s="174"/>
      <c r="V8" s="175"/>
      <c r="W8" s="174"/>
      <c r="X8" s="175"/>
      <c r="Y8" s="197"/>
      <c r="Z8" s="188"/>
      <c r="AA8" s="188"/>
      <c r="AB8" s="188"/>
      <c r="AC8" s="188"/>
      <c r="AD8" s="188"/>
      <c r="AE8" s="188"/>
      <c r="AF8" s="188"/>
      <c r="AG8" s="188"/>
      <c r="AH8" s="188"/>
      <c r="AI8" s="188"/>
      <c r="AJ8" s="188"/>
      <c r="AK8" s="188"/>
      <c r="AL8" s="188"/>
      <c r="AM8" s="188"/>
      <c r="AN8" s="188"/>
      <c r="AO8" s="188"/>
      <c r="AP8" s="188"/>
      <c r="AQ8" s="188"/>
      <c r="AR8" s="188"/>
      <c r="AS8" s="188"/>
      <c r="AT8" s="188"/>
      <c r="AU8" s="188"/>
      <c r="AV8" s="188"/>
      <c r="AW8" s="188"/>
      <c r="AX8" s="188"/>
      <c r="AY8" s="188"/>
      <c r="AZ8" s="188"/>
      <c r="BA8" s="188"/>
      <c r="BB8" s="188"/>
      <c r="BC8" s="188"/>
      <c r="BD8" s="188"/>
      <c r="BE8" s="188"/>
      <c r="BF8" s="188"/>
      <c r="BG8" s="188"/>
      <c r="BH8" s="188"/>
      <c r="BI8" s="188"/>
      <c r="BJ8" s="188"/>
      <c r="BK8" s="188"/>
      <c r="BL8" s="188"/>
      <c r="BM8" s="188"/>
      <c r="BN8" s="188"/>
      <c r="BO8" s="188"/>
      <c r="BP8" s="188"/>
      <c r="BQ8" s="188"/>
      <c r="BR8" s="188"/>
      <c r="BS8" s="188"/>
      <c r="BT8" s="188"/>
      <c r="BU8" s="188"/>
      <c r="BV8" s="188"/>
      <c r="BW8" s="188"/>
      <c r="BX8" s="188"/>
      <c r="BY8" s="188"/>
      <c r="BZ8" s="188"/>
      <c r="CA8" s="188"/>
      <c r="CB8" s="188"/>
      <c r="CC8" s="188"/>
      <c r="CD8" s="188"/>
      <c r="CE8" s="188"/>
      <c r="CF8" s="188"/>
      <c r="CG8" s="3"/>
      <c r="CH8" s="3"/>
      <c r="CI8" s="3"/>
      <c r="CJ8" s="3"/>
      <c r="CK8" s="3"/>
      <c r="CL8" s="3"/>
    </row>
    <row r="9" spans="1:90" ht="14.1" customHeight="1">
      <c r="A9" s="1"/>
      <c r="B9" s="16">
        <v>105</v>
      </c>
      <c r="C9" s="16">
        <v>1</v>
      </c>
      <c r="D9" s="194" t="s">
        <v>21</v>
      </c>
      <c r="E9" s="195"/>
      <c r="F9" s="17"/>
      <c r="G9" s="18"/>
      <c r="H9" s="27"/>
      <c r="I9" s="20"/>
      <c r="J9" s="17"/>
      <c r="K9" s="17"/>
      <c r="L9" s="23"/>
      <c r="M9" s="196" t="s">
        <v>17</v>
      </c>
      <c r="N9" s="175"/>
      <c r="O9" s="196"/>
      <c r="P9" s="175"/>
      <c r="Q9" s="196"/>
      <c r="R9" s="175"/>
      <c r="S9" s="196"/>
      <c r="T9" s="175"/>
      <c r="U9" s="196"/>
      <c r="V9" s="175"/>
      <c r="W9" s="196"/>
      <c r="X9" s="175"/>
      <c r="Y9" s="197"/>
      <c r="Z9" s="188"/>
      <c r="AA9" s="188"/>
      <c r="AB9" s="188"/>
      <c r="AC9" s="188"/>
      <c r="AD9" s="188"/>
      <c r="AE9" s="188"/>
      <c r="AF9" s="188"/>
      <c r="AG9" s="188"/>
      <c r="AH9" s="188"/>
      <c r="AI9" s="188"/>
      <c r="AJ9" s="188"/>
      <c r="AK9" s="188"/>
      <c r="AL9" s="188"/>
      <c r="AM9" s="188"/>
      <c r="AN9" s="188"/>
      <c r="AO9" s="188"/>
      <c r="AP9" s="188"/>
      <c r="AQ9" s="188"/>
      <c r="AR9" s="188"/>
      <c r="AS9" s="188"/>
      <c r="AT9" s="188"/>
      <c r="AU9" s="188"/>
      <c r="AV9" s="188"/>
      <c r="AW9" s="188"/>
      <c r="AX9" s="188"/>
      <c r="AY9" s="188"/>
      <c r="AZ9" s="188"/>
      <c r="BA9" s="188"/>
      <c r="BB9" s="188"/>
      <c r="BC9" s="188"/>
      <c r="BD9" s="188"/>
      <c r="BE9" s="188"/>
      <c r="BF9" s="188"/>
      <c r="BG9" s="188"/>
      <c r="BH9" s="188"/>
      <c r="BI9" s="188"/>
      <c r="BJ9" s="188"/>
      <c r="BK9" s="188"/>
      <c r="BL9" s="188"/>
      <c r="BM9" s="188"/>
      <c r="BN9" s="188"/>
      <c r="BO9" s="188"/>
      <c r="BP9" s="188"/>
      <c r="BQ9" s="188"/>
      <c r="BR9" s="188"/>
      <c r="BS9" s="188"/>
      <c r="BT9" s="188"/>
      <c r="BU9" s="188"/>
      <c r="BV9" s="188"/>
      <c r="BW9" s="188"/>
      <c r="BX9" s="188"/>
      <c r="BY9" s="188"/>
      <c r="BZ9" s="188"/>
      <c r="CA9" s="188"/>
      <c r="CB9" s="188"/>
      <c r="CC9" s="188"/>
      <c r="CD9" s="188"/>
      <c r="CE9" s="188"/>
      <c r="CF9" s="188"/>
      <c r="CG9" s="3"/>
      <c r="CH9" s="3"/>
      <c r="CI9" s="3"/>
      <c r="CJ9" s="3"/>
      <c r="CK9" s="3"/>
      <c r="CL9" s="3"/>
    </row>
    <row r="10" spans="1:90" ht="14.1" customHeight="1">
      <c r="A10" s="1"/>
      <c r="B10" s="16">
        <v>11</v>
      </c>
      <c r="C10" s="16"/>
      <c r="D10" s="189" t="s">
        <v>22</v>
      </c>
      <c r="E10" s="190"/>
      <c r="F10" s="28"/>
      <c r="G10" s="29"/>
      <c r="H10" s="191" t="str">
        <f>IF(L10=0,"",MAX(M10:XFD10))</f>
        <v/>
      </c>
      <c r="I10" s="192"/>
      <c r="J10" s="30" t="str">
        <f>IF(L10=0,"",MIN(M10:XFD10))</f>
        <v/>
      </c>
      <c r="K10" s="30" t="str">
        <f>IFERROR(AVERAGE(M10:XFD10),"")</f>
        <v/>
      </c>
      <c r="L10" s="173">
        <f>COUNT(M10:AJ10)</f>
        <v>0</v>
      </c>
      <c r="M10" s="193" t="s">
        <v>284</v>
      </c>
      <c r="N10" s="186"/>
      <c r="O10" s="185"/>
      <c r="P10" s="186"/>
      <c r="Q10" s="185"/>
      <c r="R10" s="186"/>
      <c r="S10" s="185"/>
      <c r="T10" s="186"/>
      <c r="U10" s="185"/>
      <c r="V10" s="186"/>
      <c r="W10" s="185"/>
      <c r="X10" s="186"/>
      <c r="Y10" s="187"/>
      <c r="Z10" s="182"/>
      <c r="AA10" s="182"/>
      <c r="AB10" s="182"/>
      <c r="AC10" s="182"/>
      <c r="AD10" s="182"/>
      <c r="AE10" s="182"/>
      <c r="AF10" s="182"/>
      <c r="AG10" s="182"/>
      <c r="AH10" s="182"/>
      <c r="AI10" s="182"/>
      <c r="AJ10" s="182"/>
      <c r="AK10" s="182"/>
      <c r="AL10" s="182"/>
      <c r="AM10" s="182"/>
      <c r="AN10" s="182"/>
      <c r="AO10" s="182"/>
      <c r="AP10" s="182"/>
      <c r="AQ10" s="182"/>
      <c r="AR10" s="182"/>
      <c r="AS10" s="182"/>
      <c r="AT10" s="182"/>
      <c r="AU10" s="182"/>
      <c r="AV10" s="182"/>
      <c r="AW10" s="182"/>
      <c r="AX10" s="182"/>
      <c r="AY10" s="182"/>
      <c r="AZ10" s="182"/>
      <c r="BA10" s="182"/>
      <c r="BB10" s="182"/>
      <c r="BC10" s="182"/>
      <c r="BD10" s="182"/>
      <c r="BE10" s="182"/>
      <c r="BF10" s="182"/>
      <c r="BG10" s="182"/>
      <c r="BH10" s="182"/>
      <c r="BI10" s="182"/>
      <c r="BJ10" s="182"/>
      <c r="BK10" s="182"/>
      <c r="BL10" s="182"/>
      <c r="BM10" s="182"/>
      <c r="BN10" s="182"/>
      <c r="BO10" s="182"/>
      <c r="BP10" s="182"/>
      <c r="BQ10" s="182"/>
      <c r="BR10" s="182"/>
      <c r="BS10" s="182"/>
      <c r="BT10" s="182"/>
      <c r="BU10" s="182"/>
      <c r="BV10" s="182"/>
      <c r="BW10" s="182"/>
      <c r="BX10" s="182"/>
      <c r="BY10" s="182"/>
      <c r="BZ10" s="182"/>
      <c r="CA10" s="182"/>
      <c r="CB10" s="182"/>
      <c r="CC10" s="182"/>
      <c r="CD10" s="182"/>
      <c r="CE10" s="182"/>
      <c r="CF10" s="182"/>
      <c r="CG10" s="3"/>
      <c r="CH10" s="3"/>
      <c r="CI10" s="3"/>
      <c r="CJ10" s="3"/>
      <c r="CK10" s="3"/>
      <c r="CL10" s="3"/>
    </row>
    <row r="11" spans="1:90" ht="14.1" customHeight="1">
      <c r="A11" s="1"/>
      <c r="B11" s="16">
        <v>200001</v>
      </c>
      <c r="C11" s="16"/>
      <c r="D11" s="183" t="s">
        <v>24</v>
      </c>
      <c r="E11" s="184"/>
      <c r="F11" s="31" t="s">
        <v>25</v>
      </c>
      <c r="G11" s="32" t="s">
        <v>26</v>
      </c>
      <c r="H11" s="33">
        <f>IF(L11=0,"",MAX(M11:XFD11))</f>
        <v>0</v>
      </c>
      <c r="I11" s="34"/>
      <c r="J11" s="35">
        <f>IF(L11=0,"",MIN(M11:XFD11))</f>
        <v>0</v>
      </c>
      <c r="K11" s="114">
        <f>IFERROR(AVERAGE(M11:XFD11),"")</f>
        <v>0</v>
      </c>
      <c r="L11" s="35">
        <f>COUNT(M11:XFD11)</f>
        <v>1</v>
      </c>
      <c r="M11" s="33">
        <v>0</v>
      </c>
      <c r="N11" s="34"/>
      <c r="O11" s="33"/>
      <c r="P11" s="34"/>
      <c r="Q11" s="33"/>
      <c r="R11" s="34"/>
      <c r="S11" s="33"/>
      <c r="T11" s="34"/>
      <c r="U11" s="33"/>
      <c r="V11" s="34"/>
      <c r="W11" s="33"/>
      <c r="X11" s="34"/>
      <c r="Y11" s="121"/>
      <c r="Z11" s="122"/>
      <c r="AA11" s="147"/>
      <c r="AB11" s="122"/>
      <c r="AC11" s="147"/>
      <c r="AD11" s="122"/>
      <c r="AE11" s="147"/>
      <c r="AF11" s="122"/>
      <c r="AG11" s="147"/>
      <c r="AH11" s="122"/>
      <c r="AI11" s="147"/>
      <c r="AJ11" s="122"/>
      <c r="AK11" s="147"/>
      <c r="AL11" s="122"/>
      <c r="AM11" s="147"/>
      <c r="AN11" s="122"/>
      <c r="AO11" s="147"/>
      <c r="AP11" s="122"/>
      <c r="AQ11" s="147"/>
      <c r="AR11" s="122"/>
      <c r="AS11" s="147"/>
      <c r="AT11" s="122"/>
      <c r="AU11" s="147"/>
      <c r="AV11" s="122"/>
      <c r="AW11" s="147"/>
      <c r="AX11" s="122"/>
      <c r="AY11" s="147"/>
      <c r="AZ11" s="122"/>
      <c r="BA11" s="147"/>
      <c r="BB11" s="122"/>
      <c r="BC11" s="147"/>
      <c r="BD11" s="122"/>
      <c r="BE11" s="147"/>
      <c r="BF11" s="122"/>
      <c r="BG11" s="147"/>
      <c r="BH11" s="122"/>
      <c r="BI11" s="147"/>
      <c r="BJ11" s="122"/>
      <c r="BK11" s="147"/>
      <c r="BL11" s="122"/>
      <c r="BM11" s="147"/>
      <c r="BN11" s="122"/>
      <c r="BO11" s="147"/>
      <c r="BP11" s="122"/>
      <c r="BQ11" s="147"/>
      <c r="BR11" s="122"/>
      <c r="BS11" s="147"/>
      <c r="BT11" s="122"/>
      <c r="BU11" s="147"/>
      <c r="BV11" s="122"/>
      <c r="BW11" s="147"/>
      <c r="BX11" s="122"/>
      <c r="BY11" s="147"/>
      <c r="BZ11" s="122"/>
      <c r="CA11" s="147"/>
      <c r="CB11" s="122"/>
      <c r="CC11" s="147"/>
      <c r="CD11" s="122"/>
      <c r="CE11" s="147"/>
      <c r="CF11" s="122"/>
      <c r="CG11" s="3"/>
      <c r="CH11" s="3"/>
      <c r="CI11" s="3"/>
      <c r="CJ11" s="3"/>
      <c r="CK11" s="3"/>
      <c r="CL11" s="3"/>
    </row>
    <row r="12" spans="1:90" ht="14.1" customHeight="1">
      <c r="A12" s="36"/>
      <c r="B12" s="16">
        <v>200002</v>
      </c>
      <c r="C12" s="16"/>
      <c r="D12" s="174" t="s">
        <v>27</v>
      </c>
      <c r="E12" s="175"/>
      <c r="F12" s="180" t="s">
        <v>28</v>
      </c>
      <c r="G12" s="181"/>
      <c r="H12" s="37">
        <f>IF(L12=0,"",MAX(M12:XFD12))</f>
        <v>0</v>
      </c>
      <c r="I12" s="34"/>
      <c r="J12" s="38">
        <f>IF(L12=0,"",MIN(M12:XFD12))</f>
        <v>0</v>
      </c>
      <c r="K12" s="37" t="s">
        <v>29</v>
      </c>
      <c r="L12" s="39">
        <f t="shared" ref="L12:L61" si="0">COUNT(M12:XFD12)</f>
        <v>1</v>
      </c>
      <c r="M12" s="37">
        <v>0</v>
      </c>
      <c r="N12" s="34"/>
      <c r="O12" s="37"/>
      <c r="P12" s="34"/>
      <c r="Q12" s="37"/>
      <c r="R12" s="34"/>
      <c r="S12" s="37"/>
      <c r="T12" s="34"/>
      <c r="U12" s="37"/>
      <c r="V12" s="34"/>
      <c r="W12" s="37"/>
      <c r="X12" s="34"/>
      <c r="Y12" s="123"/>
      <c r="Z12" s="122"/>
      <c r="AA12" s="148"/>
      <c r="AB12" s="122"/>
      <c r="AC12" s="148"/>
      <c r="AD12" s="122"/>
      <c r="AE12" s="148"/>
      <c r="AF12" s="122"/>
      <c r="AG12" s="148"/>
      <c r="AH12" s="122"/>
      <c r="AI12" s="148"/>
      <c r="AJ12" s="122"/>
      <c r="AK12" s="148"/>
      <c r="AL12" s="122"/>
      <c r="AM12" s="148"/>
      <c r="AN12" s="122"/>
      <c r="AO12" s="148"/>
      <c r="AP12" s="122"/>
      <c r="AQ12" s="148"/>
      <c r="AR12" s="122"/>
      <c r="AS12" s="148"/>
      <c r="AT12" s="122"/>
      <c r="AU12" s="148"/>
      <c r="AV12" s="122"/>
      <c r="AW12" s="148"/>
      <c r="AX12" s="122"/>
      <c r="AY12" s="148"/>
      <c r="AZ12" s="122"/>
      <c r="BA12" s="148"/>
      <c r="BB12" s="122"/>
      <c r="BC12" s="148"/>
      <c r="BD12" s="122"/>
      <c r="BE12" s="148"/>
      <c r="BF12" s="122"/>
      <c r="BG12" s="148"/>
      <c r="BH12" s="122"/>
      <c r="BI12" s="148"/>
      <c r="BJ12" s="122"/>
      <c r="BK12" s="148"/>
      <c r="BL12" s="122"/>
      <c r="BM12" s="148"/>
      <c r="BN12" s="122"/>
      <c r="BO12" s="148"/>
      <c r="BP12" s="122"/>
      <c r="BQ12" s="148"/>
      <c r="BR12" s="122"/>
      <c r="BS12" s="148"/>
      <c r="BT12" s="122"/>
      <c r="BU12" s="148"/>
      <c r="BV12" s="122"/>
      <c r="BW12" s="148"/>
      <c r="BX12" s="122"/>
      <c r="BY12" s="148"/>
      <c r="BZ12" s="122"/>
      <c r="CA12" s="148"/>
      <c r="CB12" s="122"/>
      <c r="CC12" s="148"/>
      <c r="CD12" s="122"/>
      <c r="CE12" s="148"/>
      <c r="CF12" s="122"/>
      <c r="CG12" s="3"/>
      <c r="CH12" s="3"/>
      <c r="CI12" s="3"/>
      <c r="CJ12" s="3"/>
      <c r="CK12" s="3"/>
      <c r="CL12" s="3"/>
    </row>
    <row r="13" spans="1:90" ht="14.1" customHeight="1">
      <c r="A13" s="36"/>
      <c r="B13" s="16">
        <v>200003</v>
      </c>
      <c r="C13" s="16"/>
      <c r="D13" s="174" t="s">
        <v>30</v>
      </c>
      <c r="E13" s="175"/>
      <c r="F13" s="40">
        <v>3.0000000000000001E-3</v>
      </c>
      <c r="G13" s="18" t="s">
        <v>31</v>
      </c>
      <c r="H13" s="41">
        <f>IF(L13=0,"",MAX(M13:XFD13))</f>
        <v>0</v>
      </c>
      <c r="I13" s="34" t="str">
        <f>IF(H13="","",IF($F13*($H$7/100)&lt;H13,$I$7,IF($F13*($H$8/100)&lt;H13,$I$8,"")))</f>
        <v/>
      </c>
      <c r="J13" s="42">
        <f>IF(L13=0,"",MIN(M13:XFD13))</f>
        <v>0</v>
      </c>
      <c r="K13" s="43">
        <f>IFERROR(AVERAGE(M13:XFD13),"")</f>
        <v>0</v>
      </c>
      <c r="L13" s="39">
        <f t="shared" si="0"/>
        <v>1</v>
      </c>
      <c r="M13" s="41">
        <v>0</v>
      </c>
      <c r="N13" s="34" t="str">
        <f>IF(M13="","",IF($F13*($H$7/100)&lt;M13,$I$7,IF($F13*($H$8/100)&lt;M13,$I$8,"")))</f>
        <v/>
      </c>
      <c r="O13" s="41"/>
      <c r="P13" s="34" t="str">
        <f>IF(O13="","",IF($F13*($H$7/100)&lt;O13,$I$7,IF($F13*($H$8/100)&lt;O13,$I$8,"")))</f>
        <v/>
      </c>
      <c r="Q13" s="41"/>
      <c r="R13" s="34" t="str">
        <f>IF(Q13="","",IF($F13*($H$7/100)&lt;Q13,$I$7,IF($F13*($H$8/100)&lt;Q13,$I$8,"")))</f>
        <v/>
      </c>
      <c r="S13" s="41"/>
      <c r="T13" s="34" t="str">
        <f>IF(S13="","",IF($F13*($H$7/100)&lt;S13,$I$7,IF($F13*($H$8/100)&lt;S13,$I$8,"")))</f>
        <v/>
      </c>
      <c r="U13" s="41"/>
      <c r="V13" s="34" t="str">
        <f>IF(U13="","",IF($F13*($H$7/100)&lt;U13,$I$7,IF($F13*($H$8/100)&lt;U13,$I$8,"")))</f>
        <v/>
      </c>
      <c r="W13" s="41"/>
      <c r="X13" s="34" t="str">
        <f>IF(W13="","",IF($F13*($H$7/100)&lt;W13,$I$7,IF($F13*($H$8/100)&lt;W13,$I$8,"")))</f>
        <v/>
      </c>
      <c r="Y13" s="124"/>
      <c r="Z13" s="122" t="str">
        <f>IF(Y13="","",IF($F13*($H$7/100)&lt;Y13,$I$7,IF($F13*($H$8/100)&lt;Y13,$I$8,"")))</f>
        <v/>
      </c>
      <c r="AA13" s="149"/>
      <c r="AB13" s="122" t="str">
        <f>IF(AA13="","",IF($F13*($H$7/100)&lt;AA13,$I$7,IF($F13*($H$8/100)&lt;AA13,$I$8,"")))</f>
        <v/>
      </c>
      <c r="AC13" s="149"/>
      <c r="AD13" s="122" t="str">
        <f>IF(AC13="","",IF($F13*($H$7/100)&lt;AC13,$I$7,IF($F13*($H$8/100)&lt;AC13,$I$8,"")))</f>
        <v/>
      </c>
      <c r="AE13" s="149"/>
      <c r="AF13" s="122" t="str">
        <f>IF(AE13="","",IF($F13*($H$7/100)&lt;AE13,$I$7,IF($F13*($H$8/100)&lt;AE13,$I$8,"")))</f>
        <v/>
      </c>
      <c r="AG13" s="149"/>
      <c r="AH13" s="122" t="str">
        <f>IF(AG13="","",IF($F13*($H$7/100)&lt;AG13,$I$7,IF($F13*($H$8/100)&lt;AG13,$I$8,"")))</f>
        <v/>
      </c>
      <c r="AI13" s="149"/>
      <c r="AJ13" s="122" t="str">
        <f>IF(AI13="","",IF($F13*($H$7/100)&lt;AI13,$I$7,IF($F13*($H$8/100)&lt;AI13,$I$8,"")))</f>
        <v/>
      </c>
      <c r="AK13" s="149"/>
      <c r="AL13" s="122" t="str">
        <f>IF(AK13="","",IF($F13*($H$7/100)&lt;AK13,$I$7,IF($F13*($H$8/100)&lt;AK13,$I$8,"")))</f>
        <v/>
      </c>
      <c r="AM13" s="149"/>
      <c r="AN13" s="122" t="str">
        <f>IF(AM13="","",IF($F13*($H$7/100)&lt;AM13,$I$7,IF($F13*($H$8/100)&lt;AM13,$I$8,"")))</f>
        <v/>
      </c>
      <c r="AO13" s="149"/>
      <c r="AP13" s="122" t="str">
        <f>IF(AO13="","",IF($F13*($H$7/100)&lt;AO13,$I$7,IF($F13*($H$8/100)&lt;AO13,$I$8,"")))</f>
        <v/>
      </c>
      <c r="AQ13" s="149"/>
      <c r="AR13" s="122" t="str">
        <f>IF(AQ13="","",IF($F13*($H$7/100)&lt;AQ13,$I$7,IF($F13*($H$8/100)&lt;AQ13,$I$8,"")))</f>
        <v/>
      </c>
      <c r="AS13" s="149"/>
      <c r="AT13" s="122" t="str">
        <f>IF(AS13="","",IF($F13*($H$7/100)&lt;AS13,$I$7,IF($F13*($H$8/100)&lt;AS13,$I$8,"")))</f>
        <v/>
      </c>
      <c r="AU13" s="149"/>
      <c r="AV13" s="122" t="str">
        <f>IF(AU13="","",IF($F13*($H$7/100)&lt;AU13,$I$7,IF($F13*($H$8/100)&lt;AU13,$I$8,"")))</f>
        <v/>
      </c>
      <c r="AW13" s="149"/>
      <c r="AX13" s="122" t="str">
        <f>IF(AW13="","",IF($F13*($H$7/100)&lt;AW13,$I$7,IF($F13*($H$8/100)&lt;AW13,$I$8,"")))</f>
        <v/>
      </c>
      <c r="AY13" s="149"/>
      <c r="AZ13" s="122" t="str">
        <f>IF(AY13="","",IF($F13*($H$7/100)&lt;AY13,$I$7,IF($F13*($H$8/100)&lt;AY13,$I$8,"")))</f>
        <v/>
      </c>
      <c r="BA13" s="149"/>
      <c r="BB13" s="122" t="str">
        <f>IF(BA13="","",IF($F13*($H$7/100)&lt;BA13,$I$7,IF($F13*($H$8/100)&lt;BA13,$I$8,"")))</f>
        <v/>
      </c>
      <c r="BC13" s="149"/>
      <c r="BD13" s="122" t="str">
        <f>IF(BC13="","",IF($F13*($H$7/100)&lt;BC13,$I$7,IF($F13*($H$8/100)&lt;BC13,$I$8,"")))</f>
        <v/>
      </c>
      <c r="BE13" s="149"/>
      <c r="BF13" s="122" t="str">
        <f>IF(BE13="","",IF($F13*($H$7/100)&lt;BE13,$I$7,IF($F13*($H$8/100)&lt;BE13,$I$8,"")))</f>
        <v/>
      </c>
      <c r="BG13" s="149"/>
      <c r="BH13" s="122" t="str">
        <f>IF(BG13="","",IF($F13*($H$7/100)&lt;BG13,$I$7,IF($F13*($H$8/100)&lt;BG13,$I$8,"")))</f>
        <v/>
      </c>
      <c r="BI13" s="149"/>
      <c r="BJ13" s="122" t="str">
        <f>IF(BI13="","",IF($F13*($H$7/100)&lt;BI13,$I$7,IF($F13*($H$8/100)&lt;BI13,$I$8,"")))</f>
        <v/>
      </c>
      <c r="BK13" s="149"/>
      <c r="BL13" s="122" t="str">
        <f>IF(BK13="","",IF($F13*($H$7/100)&lt;BK13,$I$7,IF($F13*($H$8/100)&lt;BK13,$I$8,"")))</f>
        <v/>
      </c>
      <c r="BM13" s="149"/>
      <c r="BN13" s="122" t="str">
        <f>IF(BM13="","",IF($F13*($H$7/100)&lt;BM13,$I$7,IF($F13*($H$8/100)&lt;BM13,$I$8,"")))</f>
        <v/>
      </c>
      <c r="BO13" s="149"/>
      <c r="BP13" s="122" t="str">
        <f>IF(BO13="","",IF($F13*($H$7/100)&lt;BO13,$I$7,IF($F13*($H$8/100)&lt;BO13,$I$8,"")))</f>
        <v/>
      </c>
      <c r="BQ13" s="149"/>
      <c r="BR13" s="122" t="str">
        <f>IF(BQ13="","",IF($F13*($H$7/100)&lt;BQ13,$I$7,IF($F13*($H$8/100)&lt;BQ13,$I$8,"")))</f>
        <v/>
      </c>
      <c r="BS13" s="149"/>
      <c r="BT13" s="122" t="str">
        <f>IF(BS13="","",IF($F13*($H$7/100)&lt;BS13,$I$7,IF($F13*($H$8/100)&lt;BS13,$I$8,"")))</f>
        <v/>
      </c>
      <c r="BU13" s="149"/>
      <c r="BV13" s="122" t="str">
        <f>IF(BU13="","",IF($F13*($H$7/100)&lt;BU13,$I$7,IF($F13*($H$8/100)&lt;BU13,$I$8,"")))</f>
        <v/>
      </c>
      <c r="BW13" s="149"/>
      <c r="BX13" s="122" t="str">
        <f>IF(BW13="","",IF($F13*($H$7/100)&lt;BW13,$I$7,IF($F13*($H$8/100)&lt;BW13,$I$8,"")))</f>
        <v/>
      </c>
      <c r="BY13" s="149"/>
      <c r="BZ13" s="122" t="str">
        <f>IF(BY13="","",IF($F13*($H$7/100)&lt;BY13,$I$7,IF($F13*($H$8/100)&lt;BY13,$I$8,"")))</f>
        <v/>
      </c>
      <c r="CA13" s="149"/>
      <c r="CB13" s="122" t="str">
        <f>IF(CA13="","",IF($F13*($H$7/100)&lt;CA13,$I$7,IF($F13*($H$8/100)&lt;CA13,$I$8,"")))</f>
        <v/>
      </c>
      <c r="CC13" s="149"/>
      <c r="CD13" s="122" t="str">
        <f>IF(CC13="","",IF($F13*($H$7/100)&lt;CC13,$I$7,IF($F13*($H$8/100)&lt;CC13,$I$8,"")))</f>
        <v/>
      </c>
      <c r="CE13" s="149"/>
      <c r="CF13" s="122" t="str">
        <f>IF(CE13="","",IF($F13*($H$7/100)&lt;CE13,$I$7,IF($F13*($H$8/100)&lt;CE13,$I$8,"")))</f>
        <v/>
      </c>
      <c r="CG13" s="3"/>
      <c r="CH13" s="3"/>
      <c r="CI13" s="3"/>
      <c r="CJ13" s="3"/>
      <c r="CK13" s="3"/>
      <c r="CL13" s="3"/>
    </row>
    <row r="14" spans="1:90" ht="14.1" customHeight="1">
      <c r="A14" s="36"/>
      <c r="B14" s="16">
        <v>200004</v>
      </c>
      <c r="C14" s="16"/>
      <c r="D14" s="174" t="s">
        <v>32</v>
      </c>
      <c r="E14" s="175"/>
      <c r="F14" s="44">
        <v>5.0000000000000001E-4</v>
      </c>
      <c r="G14" s="18" t="s">
        <v>31</v>
      </c>
      <c r="H14" s="45">
        <f t="shared" ref="H14:H61" si="1">IF(L14=0,"",MAX(M14:XFD14))</f>
        <v>0</v>
      </c>
      <c r="I14" s="34" t="str">
        <f>IF(H14="","",IF($F14*($H$7/100)&lt;H14,$I$7,IF($F14*($H$8/100)&lt;H14,$I$8,"")))</f>
        <v/>
      </c>
      <c r="J14" s="46">
        <f t="shared" ref="J14:J61" si="2">IF(L14=0,"",MIN(M14:XFD14))</f>
        <v>0</v>
      </c>
      <c r="K14" s="47">
        <f t="shared" ref="K14:K57" si="3">IFERROR(AVERAGE(M14:XFD14),"")</f>
        <v>0</v>
      </c>
      <c r="L14" s="39">
        <f t="shared" si="0"/>
        <v>1</v>
      </c>
      <c r="M14" s="45">
        <v>0</v>
      </c>
      <c r="N14" s="34" t="str">
        <f>IF(M14="","",IF($F14*($H$7/100)&lt;M14,$I$7,IF($F14*($H$8/100)&lt;M14,$I$8,"")))</f>
        <v/>
      </c>
      <c r="O14" s="45"/>
      <c r="P14" s="34" t="str">
        <f>IF(O14="","",IF($F14*($H$7/100)&lt;O14,$I$7,IF($F14*($H$8/100)&lt;O14,$I$8,"")))</f>
        <v/>
      </c>
      <c r="Q14" s="45"/>
      <c r="R14" s="34" t="str">
        <f>IF(Q14="","",IF($F14*($H$7/100)&lt;Q14,$I$7,IF($F14*($H$8/100)&lt;Q14,$I$8,"")))</f>
        <v/>
      </c>
      <c r="S14" s="45"/>
      <c r="T14" s="34" t="str">
        <f>IF(S14="","",IF($F14*($H$7/100)&lt;S14,$I$7,IF($F14*($H$8/100)&lt;S14,$I$8,"")))</f>
        <v/>
      </c>
      <c r="U14" s="45"/>
      <c r="V14" s="34" t="str">
        <f>IF(U14="","",IF($F14*($H$7/100)&lt;U14,$I$7,IF($F14*($H$8/100)&lt;U14,$I$8,"")))</f>
        <v/>
      </c>
      <c r="W14" s="45"/>
      <c r="X14" s="34" t="str">
        <f>IF(W14="","",IF($F14*($H$7/100)&lt;W14,$I$7,IF($F14*($H$8/100)&lt;W14,$I$8,"")))</f>
        <v/>
      </c>
      <c r="Y14" s="125"/>
      <c r="Z14" s="122" t="str">
        <f>IF(Y14="","",IF($F14*($H$7/100)&lt;Y14,$I$7,IF($F14*($H$8/100)&lt;Y14,$I$8,"")))</f>
        <v/>
      </c>
      <c r="AA14" s="150"/>
      <c r="AB14" s="122" t="str">
        <f>IF(AA14="","",IF($F14*($H$7/100)&lt;AA14,$I$7,IF($F14*($H$8/100)&lt;AA14,$I$8,"")))</f>
        <v/>
      </c>
      <c r="AC14" s="150"/>
      <c r="AD14" s="122" t="str">
        <f>IF(AC14="","",IF($F14*($H$7/100)&lt;AC14,$I$7,IF($F14*($H$8/100)&lt;AC14,$I$8,"")))</f>
        <v/>
      </c>
      <c r="AE14" s="150"/>
      <c r="AF14" s="122" t="str">
        <f>IF(AE14="","",IF($F14*($H$7/100)&lt;AE14,$I$7,IF($F14*($H$8/100)&lt;AE14,$I$8,"")))</f>
        <v/>
      </c>
      <c r="AG14" s="150"/>
      <c r="AH14" s="122" t="str">
        <f>IF(AG14="","",IF($F14*($H$7/100)&lt;AG14,$I$7,IF($F14*($H$8/100)&lt;AG14,$I$8,"")))</f>
        <v/>
      </c>
      <c r="AI14" s="150"/>
      <c r="AJ14" s="122" t="str">
        <f>IF(AI14="","",IF($F14*($H$7/100)&lt;AI14,$I$7,IF($F14*($H$8/100)&lt;AI14,$I$8,"")))</f>
        <v/>
      </c>
      <c r="AK14" s="150"/>
      <c r="AL14" s="122" t="str">
        <f>IF(AK14="","",IF($F14*($H$7/100)&lt;AK14,$I$7,IF($F14*($H$8/100)&lt;AK14,$I$8,"")))</f>
        <v/>
      </c>
      <c r="AM14" s="150"/>
      <c r="AN14" s="122" t="str">
        <f>IF(AM14="","",IF($F14*($H$7/100)&lt;AM14,$I$7,IF($F14*($H$8/100)&lt;AM14,$I$8,"")))</f>
        <v/>
      </c>
      <c r="AO14" s="150"/>
      <c r="AP14" s="122" t="str">
        <f>IF(AO14="","",IF($F14*($H$7/100)&lt;AO14,$I$7,IF($F14*($H$8/100)&lt;AO14,$I$8,"")))</f>
        <v/>
      </c>
      <c r="AQ14" s="150"/>
      <c r="AR14" s="122" t="str">
        <f>IF(AQ14="","",IF($F14*($H$7/100)&lt;AQ14,$I$7,IF($F14*($H$8/100)&lt;AQ14,$I$8,"")))</f>
        <v/>
      </c>
      <c r="AS14" s="150"/>
      <c r="AT14" s="122" t="str">
        <f>IF(AS14="","",IF($F14*($H$7/100)&lt;AS14,$I$7,IF($F14*($H$8/100)&lt;AS14,$I$8,"")))</f>
        <v/>
      </c>
      <c r="AU14" s="150"/>
      <c r="AV14" s="122" t="str">
        <f>IF(AU14="","",IF($F14*($H$7/100)&lt;AU14,$I$7,IF($F14*($H$8/100)&lt;AU14,$I$8,"")))</f>
        <v/>
      </c>
      <c r="AW14" s="150"/>
      <c r="AX14" s="122" t="str">
        <f>IF(AW14="","",IF($F14*($H$7/100)&lt;AW14,$I$7,IF($F14*($H$8/100)&lt;AW14,$I$8,"")))</f>
        <v/>
      </c>
      <c r="AY14" s="150"/>
      <c r="AZ14" s="122" t="str">
        <f>IF(AY14="","",IF($F14*($H$7/100)&lt;AY14,$I$7,IF($F14*($H$8/100)&lt;AY14,$I$8,"")))</f>
        <v/>
      </c>
      <c r="BA14" s="150"/>
      <c r="BB14" s="122" t="str">
        <f>IF(BA14="","",IF($F14*($H$7/100)&lt;BA14,$I$7,IF($F14*($H$8/100)&lt;BA14,$I$8,"")))</f>
        <v/>
      </c>
      <c r="BC14" s="150"/>
      <c r="BD14" s="122" t="str">
        <f>IF(BC14="","",IF($F14*($H$7/100)&lt;BC14,$I$7,IF($F14*($H$8/100)&lt;BC14,$I$8,"")))</f>
        <v/>
      </c>
      <c r="BE14" s="150"/>
      <c r="BF14" s="122" t="str">
        <f>IF(BE14="","",IF($F14*($H$7/100)&lt;BE14,$I$7,IF($F14*($H$8/100)&lt;BE14,$I$8,"")))</f>
        <v/>
      </c>
      <c r="BG14" s="150"/>
      <c r="BH14" s="122" t="str">
        <f>IF(BG14="","",IF($F14*($H$7/100)&lt;BG14,$I$7,IF($F14*($H$8/100)&lt;BG14,$I$8,"")))</f>
        <v/>
      </c>
      <c r="BI14" s="150"/>
      <c r="BJ14" s="122" t="str">
        <f>IF(BI14="","",IF($F14*($H$7/100)&lt;BI14,$I$7,IF($F14*($H$8/100)&lt;BI14,$I$8,"")))</f>
        <v/>
      </c>
      <c r="BK14" s="150"/>
      <c r="BL14" s="122" t="str">
        <f>IF(BK14="","",IF($F14*($H$7/100)&lt;BK14,$I$7,IF($F14*($H$8/100)&lt;BK14,$I$8,"")))</f>
        <v/>
      </c>
      <c r="BM14" s="150"/>
      <c r="BN14" s="122" t="str">
        <f>IF(BM14="","",IF($F14*($H$7/100)&lt;BM14,$I$7,IF($F14*($H$8/100)&lt;BM14,$I$8,"")))</f>
        <v/>
      </c>
      <c r="BO14" s="150"/>
      <c r="BP14" s="122" t="str">
        <f>IF(BO14="","",IF($F14*($H$7/100)&lt;BO14,$I$7,IF($F14*($H$8/100)&lt;BO14,$I$8,"")))</f>
        <v/>
      </c>
      <c r="BQ14" s="150"/>
      <c r="BR14" s="122" t="str">
        <f>IF(BQ14="","",IF($F14*($H$7/100)&lt;BQ14,$I$7,IF($F14*($H$8/100)&lt;BQ14,$I$8,"")))</f>
        <v/>
      </c>
      <c r="BS14" s="150"/>
      <c r="BT14" s="122" t="str">
        <f>IF(BS14="","",IF($F14*($H$7/100)&lt;BS14,$I$7,IF($F14*($H$8/100)&lt;BS14,$I$8,"")))</f>
        <v/>
      </c>
      <c r="BU14" s="150"/>
      <c r="BV14" s="122" t="str">
        <f>IF(BU14="","",IF($F14*($H$7/100)&lt;BU14,$I$7,IF($F14*($H$8/100)&lt;BU14,$I$8,"")))</f>
        <v/>
      </c>
      <c r="BW14" s="150"/>
      <c r="BX14" s="122" t="str">
        <f>IF(BW14="","",IF($F14*($H$7/100)&lt;BW14,$I$7,IF($F14*($H$8/100)&lt;BW14,$I$8,"")))</f>
        <v/>
      </c>
      <c r="BY14" s="150"/>
      <c r="BZ14" s="122" t="str">
        <f>IF(BY14="","",IF($F14*($H$7/100)&lt;BY14,$I$7,IF($F14*($H$8/100)&lt;BY14,$I$8,"")))</f>
        <v/>
      </c>
      <c r="CA14" s="150"/>
      <c r="CB14" s="122" t="str">
        <f>IF(CA14="","",IF($F14*($H$7/100)&lt;CA14,$I$7,IF($F14*($H$8/100)&lt;CA14,$I$8,"")))</f>
        <v/>
      </c>
      <c r="CC14" s="150"/>
      <c r="CD14" s="122" t="str">
        <f>IF(CC14="","",IF($F14*($H$7/100)&lt;CC14,$I$7,IF($F14*($H$8/100)&lt;CC14,$I$8,"")))</f>
        <v/>
      </c>
      <c r="CE14" s="150"/>
      <c r="CF14" s="122" t="str">
        <f>IF(CE14="","",IF($F14*($H$7/100)&lt;CE14,$I$7,IF($F14*($H$8/100)&lt;CE14,$I$8,"")))</f>
        <v/>
      </c>
      <c r="CG14" s="3"/>
      <c r="CH14" s="3"/>
      <c r="CI14" s="3"/>
      <c r="CJ14" s="3"/>
      <c r="CK14" s="3"/>
      <c r="CL14" s="3"/>
    </row>
    <row r="15" spans="1:90" ht="14.1" customHeight="1">
      <c r="A15" s="36"/>
      <c r="B15" s="16">
        <v>200005</v>
      </c>
      <c r="C15" s="16"/>
      <c r="D15" s="174" t="s">
        <v>33</v>
      </c>
      <c r="E15" s="175"/>
      <c r="F15" s="48">
        <v>0.01</v>
      </c>
      <c r="G15" s="18" t="s">
        <v>31</v>
      </c>
      <c r="H15" s="49">
        <f t="shared" si="1"/>
        <v>0</v>
      </c>
      <c r="I15" s="34" t="str">
        <f t="shared" ref="I15:I19" si="4">IF(H15="","",IF($F15*($H$7/100)&lt;H15,$I$7,IF($F15*($H$8/100)&lt;H15,$I$8,"")))</f>
        <v/>
      </c>
      <c r="J15" s="50">
        <f t="shared" si="2"/>
        <v>0</v>
      </c>
      <c r="K15" s="51">
        <f t="shared" si="3"/>
        <v>0</v>
      </c>
      <c r="L15" s="39">
        <f t="shared" si="0"/>
        <v>1</v>
      </c>
      <c r="M15" s="49">
        <v>0</v>
      </c>
      <c r="N15" s="34" t="str">
        <f t="shared" ref="N15:X30" si="5">IF(M15="","",IF($F15*($H$7/100)&lt;M15,$I$7,IF($F15*($H$8/100)&lt;M15,$I$8,"")))</f>
        <v/>
      </c>
      <c r="O15" s="49"/>
      <c r="P15" s="34" t="str">
        <f t="shared" si="5"/>
        <v/>
      </c>
      <c r="Q15" s="49"/>
      <c r="R15" s="34" t="str">
        <f t="shared" si="5"/>
        <v/>
      </c>
      <c r="S15" s="49"/>
      <c r="T15" s="34" t="str">
        <f t="shared" si="5"/>
        <v/>
      </c>
      <c r="U15" s="49"/>
      <c r="V15" s="34" t="str">
        <f t="shared" si="5"/>
        <v/>
      </c>
      <c r="W15" s="49"/>
      <c r="X15" s="34" t="str">
        <f t="shared" si="5"/>
        <v/>
      </c>
      <c r="Y15" s="126"/>
      <c r="Z15" s="122" t="str">
        <f t="shared" ref="Z15:Z19" si="6">IF(Y15="","",IF($F15*($H$7/100)&lt;Y15,$I$7,IF($F15*($H$8/100)&lt;Y15,$I$8,"")))</f>
        <v/>
      </c>
      <c r="AA15" s="151"/>
      <c r="AB15" s="122" t="str">
        <f t="shared" ref="AB15:AB19" si="7">IF(AA15="","",IF($F15*($H$7/100)&lt;AA15,$I$7,IF($F15*($H$8/100)&lt;AA15,$I$8,"")))</f>
        <v/>
      </c>
      <c r="AC15" s="151"/>
      <c r="AD15" s="122" t="str">
        <f t="shared" ref="AD15:AD19" si="8">IF(AC15="","",IF($F15*($H$7/100)&lt;AC15,$I$7,IF($F15*($H$8/100)&lt;AC15,$I$8,"")))</f>
        <v/>
      </c>
      <c r="AE15" s="151"/>
      <c r="AF15" s="122" t="str">
        <f t="shared" ref="AF15:AF19" si="9">IF(AE15="","",IF($F15*($H$7/100)&lt;AE15,$I$7,IF($F15*($H$8/100)&lt;AE15,$I$8,"")))</f>
        <v/>
      </c>
      <c r="AG15" s="151"/>
      <c r="AH15" s="122" t="str">
        <f t="shared" ref="AH15:AH19" si="10">IF(AG15="","",IF($F15*($H$7/100)&lt;AG15,$I$7,IF($F15*($H$8/100)&lt;AG15,$I$8,"")))</f>
        <v/>
      </c>
      <c r="AI15" s="151"/>
      <c r="AJ15" s="122" t="str">
        <f t="shared" ref="AJ15:AJ19" si="11">IF(AI15="","",IF($F15*($H$7/100)&lt;AI15,$I$7,IF($F15*($H$8/100)&lt;AI15,$I$8,"")))</f>
        <v/>
      </c>
      <c r="AK15" s="151"/>
      <c r="AL15" s="122" t="str">
        <f t="shared" ref="AL15:AL19" si="12">IF(AK15="","",IF($F15*($H$7/100)&lt;AK15,$I$7,IF($F15*($H$8/100)&lt;AK15,$I$8,"")))</f>
        <v/>
      </c>
      <c r="AM15" s="151"/>
      <c r="AN15" s="122" t="str">
        <f t="shared" ref="AN15:AN19" si="13">IF(AM15="","",IF($F15*($H$7/100)&lt;AM15,$I$7,IF($F15*($H$8/100)&lt;AM15,$I$8,"")))</f>
        <v/>
      </c>
      <c r="AO15" s="151"/>
      <c r="AP15" s="122" t="str">
        <f t="shared" ref="AP15:AP19" si="14">IF(AO15="","",IF($F15*($H$7/100)&lt;AO15,$I$7,IF($F15*($H$8/100)&lt;AO15,$I$8,"")))</f>
        <v/>
      </c>
      <c r="AQ15" s="151"/>
      <c r="AR15" s="122" t="str">
        <f t="shared" ref="AR15:AR19" si="15">IF(AQ15="","",IF($F15*($H$7/100)&lt;AQ15,$I$7,IF($F15*($H$8/100)&lt;AQ15,$I$8,"")))</f>
        <v/>
      </c>
      <c r="AS15" s="151"/>
      <c r="AT15" s="122" t="str">
        <f t="shared" ref="AT15:AT19" si="16">IF(AS15="","",IF($F15*($H$7/100)&lt;AS15,$I$7,IF($F15*($H$8/100)&lt;AS15,$I$8,"")))</f>
        <v/>
      </c>
      <c r="AU15" s="151"/>
      <c r="AV15" s="122" t="str">
        <f t="shared" ref="AV15:AV19" si="17">IF(AU15="","",IF($F15*($H$7/100)&lt;AU15,$I$7,IF($F15*($H$8/100)&lt;AU15,$I$8,"")))</f>
        <v/>
      </c>
      <c r="AW15" s="151"/>
      <c r="AX15" s="122" t="str">
        <f t="shared" ref="AX15:AX19" si="18">IF(AW15="","",IF($F15*($H$7/100)&lt;AW15,$I$7,IF($F15*($H$8/100)&lt;AW15,$I$8,"")))</f>
        <v/>
      </c>
      <c r="AY15" s="151"/>
      <c r="AZ15" s="122" t="str">
        <f t="shared" ref="AZ15:AZ19" si="19">IF(AY15="","",IF($F15*($H$7/100)&lt;AY15,$I$7,IF($F15*($H$8/100)&lt;AY15,$I$8,"")))</f>
        <v/>
      </c>
      <c r="BA15" s="151"/>
      <c r="BB15" s="122" t="str">
        <f t="shared" ref="BB15:BB19" si="20">IF(BA15="","",IF($F15*($H$7/100)&lt;BA15,$I$7,IF($F15*($H$8/100)&lt;BA15,$I$8,"")))</f>
        <v/>
      </c>
      <c r="BC15" s="151"/>
      <c r="BD15" s="122" t="str">
        <f t="shared" ref="BD15:BD19" si="21">IF(BC15="","",IF($F15*($H$7/100)&lt;BC15,$I$7,IF($F15*($H$8/100)&lt;BC15,$I$8,"")))</f>
        <v/>
      </c>
      <c r="BE15" s="151"/>
      <c r="BF15" s="122" t="str">
        <f t="shared" ref="BF15:BF19" si="22">IF(BE15="","",IF($F15*($H$7/100)&lt;BE15,$I$7,IF($F15*($H$8/100)&lt;BE15,$I$8,"")))</f>
        <v/>
      </c>
      <c r="BG15" s="151"/>
      <c r="BH15" s="122" t="str">
        <f t="shared" ref="BH15:BH19" si="23">IF(BG15="","",IF($F15*($H$7/100)&lt;BG15,$I$7,IF($F15*($H$8/100)&lt;BG15,$I$8,"")))</f>
        <v/>
      </c>
      <c r="BI15" s="151"/>
      <c r="BJ15" s="122" t="str">
        <f t="shared" ref="BJ15:BJ19" si="24">IF(BI15="","",IF($F15*($H$7/100)&lt;BI15,$I$7,IF($F15*($H$8/100)&lt;BI15,$I$8,"")))</f>
        <v/>
      </c>
      <c r="BK15" s="151"/>
      <c r="BL15" s="122" t="str">
        <f t="shared" ref="BL15:BL19" si="25">IF(BK15="","",IF($F15*($H$7/100)&lt;BK15,$I$7,IF($F15*($H$8/100)&lt;BK15,$I$8,"")))</f>
        <v/>
      </c>
      <c r="BM15" s="151"/>
      <c r="BN15" s="122" t="str">
        <f t="shared" ref="BN15:BN19" si="26">IF(BM15="","",IF($F15*($H$7/100)&lt;BM15,$I$7,IF($F15*($H$8/100)&lt;BM15,$I$8,"")))</f>
        <v/>
      </c>
      <c r="BO15" s="151"/>
      <c r="BP15" s="122" t="str">
        <f t="shared" ref="BP15:BP19" si="27">IF(BO15="","",IF($F15*($H$7/100)&lt;BO15,$I$7,IF($F15*($H$8/100)&lt;BO15,$I$8,"")))</f>
        <v/>
      </c>
      <c r="BQ15" s="151"/>
      <c r="BR15" s="122" t="str">
        <f t="shared" ref="BR15:BR19" si="28">IF(BQ15="","",IF($F15*($H$7/100)&lt;BQ15,$I$7,IF($F15*($H$8/100)&lt;BQ15,$I$8,"")))</f>
        <v/>
      </c>
      <c r="BS15" s="151"/>
      <c r="BT15" s="122" t="str">
        <f t="shared" ref="BT15:BT19" si="29">IF(BS15="","",IF($F15*($H$7/100)&lt;BS15,$I$7,IF($F15*($H$8/100)&lt;BS15,$I$8,"")))</f>
        <v/>
      </c>
      <c r="BU15" s="151"/>
      <c r="BV15" s="122" t="str">
        <f t="shared" ref="BV15:BV19" si="30">IF(BU15="","",IF($F15*($H$7/100)&lt;BU15,$I$7,IF($F15*($H$8/100)&lt;BU15,$I$8,"")))</f>
        <v/>
      </c>
      <c r="BW15" s="151"/>
      <c r="BX15" s="122" t="str">
        <f t="shared" ref="BX15:BX19" si="31">IF(BW15="","",IF($F15*($H$7/100)&lt;BW15,$I$7,IF($F15*($H$8/100)&lt;BW15,$I$8,"")))</f>
        <v/>
      </c>
      <c r="BY15" s="151"/>
      <c r="BZ15" s="122" t="str">
        <f t="shared" ref="BZ15:BZ19" si="32">IF(BY15="","",IF($F15*($H$7/100)&lt;BY15,$I$7,IF($F15*($H$8/100)&lt;BY15,$I$8,"")))</f>
        <v/>
      </c>
      <c r="CA15" s="151"/>
      <c r="CB15" s="122" t="str">
        <f t="shared" ref="CB15:CB19" si="33">IF(CA15="","",IF($F15*($H$7/100)&lt;CA15,$I$7,IF($F15*($H$8/100)&lt;CA15,$I$8,"")))</f>
        <v/>
      </c>
      <c r="CC15" s="151"/>
      <c r="CD15" s="122" t="str">
        <f t="shared" ref="CD15:CD19" si="34">IF(CC15="","",IF($F15*($H$7/100)&lt;CC15,$I$7,IF($F15*($H$8/100)&lt;CC15,$I$8,"")))</f>
        <v/>
      </c>
      <c r="CE15" s="151"/>
      <c r="CF15" s="122" t="str">
        <f t="shared" ref="CF15:CF19" si="35">IF(CE15="","",IF($F15*($H$7/100)&lt;CE15,$I$7,IF($F15*($H$8/100)&lt;CE15,$I$8,"")))</f>
        <v/>
      </c>
      <c r="CG15" s="3"/>
      <c r="CH15" s="3"/>
      <c r="CI15" s="3"/>
      <c r="CJ15" s="3"/>
      <c r="CK15" s="3"/>
      <c r="CL15" s="3"/>
    </row>
    <row r="16" spans="1:90" ht="14.1" customHeight="1">
      <c r="A16" s="36"/>
      <c r="B16" s="16">
        <v>200006</v>
      </c>
      <c r="C16" s="16"/>
      <c r="D16" s="174" t="s">
        <v>34</v>
      </c>
      <c r="E16" s="175"/>
      <c r="F16" s="48">
        <v>0.01</v>
      </c>
      <c r="G16" s="18" t="s">
        <v>31</v>
      </c>
      <c r="H16" s="49">
        <f t="shared" si="1"/>
        <v>0</v>
      </c>
      <c r="I16" s="34" t="str">
        <f t="shared" si="4"/>
        <v/>
      </c>
      <c r="J16" s="50">
        <f t="shared" si="2"/>
        <v>0</v>
      </c>
      <c r="K16" s="51">
        <f t="shared" si="3"/>
        <v>0</v>
      </c>
      <c r="L16" s="39">
        <f t="shared" si="0"/>
        <v>1</v>
      </c>
      <c r="M16" s="49">
        <v>0</v>
      </c>
      <c r="N16" s="34" t="str">
        <f t="shared" si="5"/>
        <v/>
      </c>
      <c r="O16" s="49"/>
      <c r="P16" s="34" t="str">
        <f t="shared" si="5"/>
        <v/>
      </c>
      <c r="Q16" s="49"/>
      <c r="R16" s="34" t="str">
        <f t="shared" si="5"/>
        <v/>
      </c>
      <c r="S16" s="49"/>
      <c r="T16" s="34" t="str">
        <f t="shared" si="5"/>
        <v/>
      </c>
      <c r="U16" s="49"/>
      <c r="V16" s="34" t="str">
        <f t="shared" si="5"/>
        <v/>
      </c>
      <c r="W16" s="49"/>
      <c r="X16" s="34" t="str">
        <f t="shared" si="5"/>
        <v/>
      </c>
      <c r="Y16" s="126"/>
      <c r="Z16" s="122" t="str">
        <f t="shared" si="6"/>
        <v/>
      </c>
      <c r="AA16" s="151"/>
      <c r="AB16" s="122" t="str">
        <f t="shared" si="7"/>
        <v/>
      </c>
      <c r="AC16" s="151"/>
      <c r="AD16" s="122" t="str">
        <f t="shared" si="8"/>
        <v/>
      </c>
      <c r="AE16" s="151"/>
      <c r="AF16" s="122" t="str">
        <f t="shared" si="9"/>
        <v/>
      </c>
      <c r="AG16" s="151"/>
      <c r="AH16" s="122" t="str">
        <f t="shared" si="10"/>
        <v/>
      </c>
      <c r="AI16" s="151"/>
      <c r="AJ16" s="122" t="str">
        <f t="shared" si="11"/>
        <v/>
      </c>
      <c r="AK16" s="151"/>
      <c r="AL16" s="122" t="str">
        <f t="shared" si="12"/>
        <v/>
      </c>
      <c r="AM16" s="151"/>
      <c r="AN16" s="122" t="str">
        <f t="shared" si="13"/>
        <v/>
      </c>
      <c r="AO16" s="151"/>
      <c r="AP16" s="122" t="str">
        <f t="shared" si="14"/>
        <v/>
      </c>
      <c r="AQ16" s="151"/>
      <c r="AR16" s="122" t="str">
        <f t="shared" si="15"/>
        <v/>
      </c>
      <c r="AS16" s="151"/>
      <c r="AT16" s="122" t="str">
        <f t="shared" si="16"/>
        <v/>
      </c>
      <c r="AU16" s="151"/>
      <c r="AV16" s="122" t="str">
        <f t="shared" si="17"/>
        <v/>
      </c>
      <c r="AW16" s="151"/>
      <c r="AX16" s="122" t="str">
        <f t="shared" si="18"/>
        <v/>
      </c>
      <c r="AY16" s="151"/>
      <c r="AZ16" s="122" t="str">
        <f t="shared" si="19"/>
        <v/>
      </c>
      <c r="BA16" s="151"/>
      <c r="BB16" s="122" t="str">
        <f t="shared" si="20"/>
        <v/>
      </c>
      <c r="BC16" s="151"/>
      <c r="BD16" s="122" t="str">
        <f t="shared" si="21"/>
        <v/>
      </c>
      <c r="BE16" s="151"/>
      <c r="BF16" s="122" t="str">
        <f t="shared" si="22"/>
        <v/>
      </c>
      <c r="BG16" s="151"/>
      <c r="BH16" s="122" t="str">
        <f t="shared" si="23"/>
        <v/>
      </c>
      <c r="BI16" s="151"/>
      <c r="BJ16" s="122" t="str">
        <f t="shared" si="24"/>
        <v/>
      </c>
      <c r="BK16" s="151"/>
      <c r="BL16" s="122" t="str">
        <f t="shared" si="25"/>
        <v/>
      </c>
      <c r="BM16" s="151"/>
      <c r="BN16" s="122" t="str">
        <f t="shared" si="26"/>
        <v/>
      </c>
      <c r="BO16" s="151"/>
      <c r="BP16" s="122" t="str">
        <f t="shared" si="27"/>
        <v/>
      </c>
      <c r="BQ16" s="151"/>
      <c r="BR16" s="122" t="str">
        <f t="shared" si="28"/>
        <v/>
      </c>
      <c r="BS16" s="151"/>
      <c r="BT16" s="122" t="str">
        <f t="shared" si="29"/>
        <v/>
      </c>
      <c r="BU16" s="151"/>
      <c r="BV16" s="122" t="str">
        <f t="shared" si="30"/>
        <v/>
      </c>
      <c r="BW16" s="151"/>
      <c r="BX16" s="122" t="str">
        <f t="shared" si="31"/>
        <v/>
      </c>
      <c r="BY16" s="151"/>
      <c r="BZ16" s="122" t="str">
        <f t="shared" si="32"/>
        <v/>
      </c>
      <c r="CA16" s="151"/>
      <c r="CB16" s="122" t="str">
        <f t="shared" si="33"/>
        <v/>
      </c>
      <c r="CC16" s="151"/>
      <c r="CD16" s="122" t="str">
        <f t="shared" si="34"/>
        <v/>
      </c>
      <c r="CE16" s="151"/>
      <c r="CF16" s="122" t="str">
        <f t="shared" si="35"/>
        <v/>
      </c>
      <c r="CG16" s="3"/>
      <c r="CH16" s="3"/>
      <c r="CI16" s="3"/>
      <c r="CJ16" s="3"/>
      <c r="CK16" s="3"/>
      <c r="CL16" s="3"/>
    </row>
    <row r="17" spans="1:90" ht="14.1" customHeight="1">
      <c r="A17" s="36"/>
      <c r="B17" s="16">
        <v>200007</v>
      </c>
      <c r="C17" s="16"/>
      <c r="D17" s="174" t="s">
        <v>35</v>
      </c>
      <c r="E17" s="175"/>
      <c r="F17" s="48">
        <v>0.01</v>
      </c>
      <c r="G17" s="18" t="s">
        <v>31</v>
      </c>
      <c r="H17" s="49">
        <f t="shared" si="1"/>
        <v>0</v>
      </c>
      <c r="I17" s="34" t="str">
        <f t="shared" si="4"/>
        <v/>
      </c>
      <c r="J17" s="50">
        <f t="shared" si="2"/>
        <v>0</v>
      </c>
      <c r="K17" s="51">
        <f t="shared" si="3"/>
        <v>0</v>
      </c>
      <c r="L17" s="39">
        <f t="shared" si="0"/>
        <v>1</v>
      </c>
      <c r="M17" s="49">
        <v>0</v>
      </c>
      <c r="N17" s="34" t="str">
        <f t="shared" si="5"/>
        <v/>
      </c>
      <c r="O17" s="49"/>
      <c r="P17" s="34" t="str">
        <f t="shared" si="5"/>
        <v/>
      </c>
      <c r="Q17" s="49"/>
      <c r="R17" s="34" t="str">
        <f t="shared" si="5"/>
        <v/>
      </c>
      <c r="S17" s="49"/>
      <c r="T17" s="34" t="str">
        <f t="shared" si="5"/>
        <v/>
      </c>
      <c r="U17" s="49"/>
      <c r="V17" s="34" t="str">
        <f t="shared" si="5"/>
        <v/>
      </c>
      <c r="W17" s="49"/>
      <c r="X17" s="34" t="str">
        <f t="shared" si="5"/>
        <v/>
      </c>
      <c r="Y17" s="126"/>
      <c r="Z17" s="122" t="str">
        <f t="shared" si="6"/>
        <v/>
      </c>
      <c r="AA17" s="151"/>
      <c r="AB17" s="122" t="str">
        <f t="shared" si="7"/>
        <v/>
      </c>
      <c r="AC17" s="151"/>
      <c r="AD17" s="122" t="str">
        <f t="shared" si="8"/>
        <v/>
      </c>
      <c r="AE17" s="151"/>
      <c r="AF17" s="122" t="str">
        <f t="shared" si="9"/>
        <v/>
      </c>
      <c r="AG17" s="151"/>
      <c r="AH17" s="122" t="str">
        <f t="shared" si="10"/>
        <v/>
      </c>
      <c r="AI17" s="151"/>
      <c r="AJ17" s="122" t="str">
        <f t="shared" si="11"/>
        <v/>
      </c>
      <c r="AK17" s="151"/>
      <c r="AL17" s="122" t="str">
        <f t="shared" si="12"/>
        <v/>
      </c>
      <c r="AM17" s="151"/>
      <c r="AN17" s="122" t="str">
        <f t="shared" si="13"/>
        <v/>
      </c>
      <c r="AO17" s="151"/>
      <c r="AP17" s="122" t="str">
        <f t="shared" si="14"/>
        <v/>
      </c>
      <c r="AQ17" s="151"/>
      <c r="AR17" s="122" t="str">
        <f t="shared" si="15"/>
        <v/>
      </c>
      <c r="AS17" s="151"/>
      <c r="AT17" s="122" t="str">
        <f t="shared" si="16"/>
        <v/>
      </c>
      <c r="AU17" s="151"/>
      <c r="AV17" s="122" t="str">
        <f t="shared" si="17"/>
        <v/>
      </c>
      <c r="AW17" s="151"/>
      <c r="AX17" s="122" t="str">
        <f t="shared" si="18"/>
        <v/>
      </c>
      <c r="AY17" s="151"/>
      <c r="AZ17" s="122" t="str">
        <f t="shared" si="19"/>
        <v/>
      </c>
      <c r="BA17" s="151"/>
      <c r="BB17" s="122" t="str">
        <f t="shared" si="20"/>
        <v/>
      </c>
      <c r="BC17" s="151"/>
      <c r="BD17" s="122" t="str">
        <f t="shared" si="21"/>
        <v/>
      </c>
      <c r="BE17" s="151"/>
      <c r="BF17" s="122" t="str">
        <f t="shared" si="22"/>
        <v/>
      </c>
      <c r="BG17" s="151"/>
      <c r="BH17" s="122" t="str">
        <f t="shared" si="23"/>
        <v/>
      </c>
      <c r="BI17" s="151"/>
      <c r="BJ17" s="122" t="str">
        <f t="shared" si="24"/>
        <v/>
      </c>
      <c r="BK17" s="151"/>
      <c r="BL17" s="122" t="str">
        <f t="shared" si="25"/>
        <v/>
      </c>
      <c r="BM17" s="151"/>
      <c r="BN17" s="122" t="str">
        <f t="shared" si="26"/>
        <v/>
      </c>
      <c r="BO17" s="151"/>
      <c r="BP17" s="122" t="str">
        <f t="shared" si="27"/>
        <v/>
      </c>
      <c r="BQ17" s="151"/>
      <c r="BR17" s="122" t="str">
        <f t="shared" si="28"/>
        <v/>
      </c>
      <c r="BS17" s="151"/>
      <c r="BT17" s="122" t="str">
        <f t="shared" si="29"/>
        <v/>
      </c>
      <c r="BU17" s="151"/>
      <c r="BV17" s="122" t="str">
        <f t="shared" si="30"/>
        <v/>
      </c>
      <c r="BW17" s="151"/>
      <c r="BX17" s="122" t="str">
        <f t="shared" si="31"/>
        <v/>
      </c>
      <c r="BY17" s="151"/>
      <c r="BZ17" s="122" t="str">
        <f t="shared" si="32"/>
        <v/>
      </c>
      <c r="CA17" s="151"/>
      <c r="CB17" s="122" t="str">
        <f t="shared" si="33"/>
        <v/>
      </c>
      <c r="CC17" s="151"/>
      <c r="CD17" s="122" t="str">
        <f t="shared" si="34"/>
        <v/>
      </c>
      <c r="CE17" s="151"/>
      <c r="CF17" s="122" t="str">
        <f t="shared" si="35"/>
        <v/>
      </c>
      <c r="CG17" s="3"/>
      <c r="CH17" s="3"/>
      <c r="CI17" s="3"/>
      <c r="CJ17" s="3"/>
      <c r="CK17" s="3"/>
      <c r="CL17" s="3"/>
    </row>
    <row r="18" spans="1:90" ht="14.1" customHeight="1">
      <c r="A18" s="36"/>
      <c r="B18" s="16">
        <v>200008</v>
      </c>
      <c r="C18" s="16"/>
      <c r="D18" s="174" t="s">
        <v>36</v>
      </c>
      <c r="E18" s="175"/>
      <c r="F18" s="48">
        <v>0.02</v>
      </c>
      <c r="G18" s="18" t="s">
        <v>31</v>
      </c>
      <c r="H18" s="52">
        <f t="shared" si="1"/>
        <v>0</v>
      </c>
      <c r="I18" s="34" t="str">
        <f t="shared" si="4"/>
        <v/>
      </c>
      <c r="J18" s="53">
        <f t="shared" si="2"/>
        <v>0</v>
      </c>
      <c r="K18" s="54">
        <f t="shared" si="3"/>
        <v>0</v>
      </c>
      <c r="L18" s="39">
        <f t="shared" si="0"/>
        <v>1</v>
      </c>
      <c r="M18" s="52">
        <v>0</v>
      </c>
      <c r="N18" s="34" t="str">
        <f t="shared" si="5"/>
        <v/>
      </c>
      <c r="O18" s="52"/>
      <c r="P18" s="34" t="str">
        <f t="shared" si="5"/>
        <v/>
      </c>
      <c r="Q18" s="52"/>
      <c r="R18" s="34" t="str">
        <f t="shared" si="5"/>
        <v/>
      </c>
      <c r="S18" s="52"/>
      <c r="T18" s="34" t="str">
        <f t="shared" si="5"/>
        <v/>
      </c>
      <c r="U18" s="52"/>
      <c r="V18" s="34" t="str">
        <f t="shared" si="5"/>
        <v/>
      </c>
      <c r="W18" s="52"/>
      <c r="X18" s="34" t="str">
        <f t="shared" si="5"/>
        <v/>
      </c>
      <c r="Y18" s="127"/>
      <c r="Z18" s="122" t="str">
        <f t="shared" si="6"/>
        <v/>
      </c>
      <c r="AA18" s="152"/>
      <c r="AB18" s="122" t="str">
        <f t="shared" si="7"/>
        <v/>
      </c>
      <c r="AC18" s="152"/>
      <c r="AD18" s="122" t="str">
        <f t="shared" si="8"/>
        <v/>
      </c>
      <c r="AE18" s="152"/>
      <c r="AF18" s="122" t="str">
        <f t="shared" si="9"/>
        <v/>
      </c>
      <c r="AG18" s="152"/>
      <c r="AH18" s="122" t="str">
        <f t="shared" si="10"/>
        <v/>
      </c>
      <c r="AI18" s="152"/>
      <c r="AJ18" s="122" t="str">
        <f t="shared" si="11"/>
        <v/>
      </c>
      <c r="AK18" s="152"/>
      <c r="AL18" s="122" t="str">
        <f t="shared" si="12"/>
        <v/>
      </c>
      <c r="AM18" s="152"/>
      <c r="AN18" s="122" t="str">
        <f t="shared" si="13"/>
        <v/>
      </c>
      <c r="AO18" s="152"/>
      <c r="AP18" s="122" t="str">
        <f t="shared" si="14"/>
        <v/>
      </c>
      <c r="AQ18" s="152"/>
      <c r="AR18" s="122" t="str">
        <f t="shared" si="15"/>
        <v/>
      </c>
      <c r="AS18" s="152"/>
      <c r="AT18" s="122" t="str">
        <f t="shared" si="16"/>
        <v/>
      </c>
      <c r="AU18" s="152"/>
      <c r="AV18" s="122" t="str">
        <f t="shared" si="17"/>
        <v/>
      </c>
      <c r="AW18" s="152"/>
      <c r="AX18" s="122" t="str">
        <f t="shared" si="18"/>
        <v/>
      </c>
      <c r="AY18" s="152"/>
      <c r="AZ18" s="122" t="str">
        <f t="shared" si="19"/>
        <v/>
      </c>
      <c r="BA18" s="152"/>
      <c r="BB18" s="122" t="str">
        <f t="shared" si="20"/>
        <v/>
      </c>
      <c r="BC18" s="152"/>
      <c r="BD18" s="122" t="str">
        <f t="shared" si="21"/>
        <v/>
      </c>
      <c r="BE18" s="152"/>
      <c r="BF18" s="122" t="str">
        <f t="shared" si="22"/>
        <v/>
      </c>
      <c r="BG18" s="152"/>
      <c r="BH18" s="122" t="str">
        <f t="shared" si="23"/>
        <v/>
      </c>
      <c r="BI18" s="152"/>
      <c r="BJ18" s="122" t="str">
        <f t="shared" si="24"/>
        <v/>
      </c>
      <c r="BK18" s="152"/>
      <c r="BL18" s="122" t="str">
        <f t="shared" si="25"/>
        <v/>
      </c>
      <c r="BM18" s="152"/>
      <c r="BN18" s="122" t="str">
        <f t="shared" si="26"/>
        <v/>
      </c>
      <c r="BO18" s="152"/>
      <c r="BP18" s="122" t="str">
        <f t="shared" si="27"/>
        <v/>
      </c>
      <c r="BQ18" s="152"/>
      <c r="BR18" s="122" t="str">
        <f t="shared" si="28"/>
        <v/>
      </c>
      <c r="BS18" s="152"/>
      <c r="BT18" s="122" t="str">
        <f t="shared" si="29"/>
        <v/>
      </c>
      <c r="BU18" s="152"/>
      <c r="BV18" s="122" t="str">
        <f t="shared" si="30"/>
        <v/>
      </c>
      <c r="BW18" s="152"/>
      <c r="BX18" s="122" t="str">
        <f t="shared" si="31"/>
        <v/>
      </c>
      <c r="BY18" s="152"/>
      <c r="BZ18" s="122" t="str">
        <f t="shared" si="32"/>
        <v/>
      </c>
      <c r="CA18" s="152"/>
      <c r="CB18" s="122" t="str">
        <f t="shared" si="33"/>
        <v/>
      </c>
      <c r="CC18" s="152"/>
      <c r="CD18" s="122" t="str">
        <f t="shared" si="34"/>
        <v/>
      </c>
      <c r="CE18" s="152"/>
      <c r="CF18" s="122" t="str">
        <f t="shared" si="35"/>
        <v/>
      </c>
      <c r="CG18" s="3"/>
      <c r="CH18" s="3"/>
      <c r="CI18" s="3"/>
      <c r="CJ18" s="3"/>
      <c r="CK18" s="3"/>
      <c r="CL18" s="3"/>
    </row>
    <row r="19" spans="1:90" ht="14.1" customHeight="1">
      <c r="A19" s="36"/>
      <c r="B19" s="16">
        <v>200060</v>
      </c>
      <c r="C19" s="16"/>
      <c r="D19" s="174" t="s">
        <v>37</v>
      </c>
      <c r="E19" s="175"/>
      <c r="F19" s="48">
        <v>0.04</v>
      </c>
      <c r="G19" s="18" t="s">
        <v>31</v>
      </c>
      <c r="H19" s="55">
        <f t="shared" si="1"/>
        <v>0</v>
      </c>
      <c r="I19" s="34" t="str">
        <f t="shared" si="4"/>
        <v/>
      </c>
      <c r="J19" s="56">
        <f t="shared" si="2"/>
        <v>0</v>
      </c>
      <c r="K19" s="57">
        <f t="shared" si="3"/>
        <v>0</v>
      </c>
      <c r="L19" s="39">
        <f t="shared" si="0"/>
        <v>1</v>
      </c>
      <c r="M19" s="55">
        <v>0</v>
      </c>
      <c r="N19" s="34" t="str">
        <f t="shared" si="5"/>
        <v/>
      </c>
      <c r="O19" s="55"/>
      <c r="P19" s="34" t="str">
        <f t="shared" si="5"/>
        <v/>
      </c>
      <c r="Q19" s="55"/>
      <c r="R19" s="34" t="str">
        <f t="shared" si="5"/>
        <v/>
      </c>
      <c r="S19" s="55"/>
      <c r="T19" s="34" t="str">
        <f t="shared" si="5"/>
        <v/>
      </c>
      <c r="U19" s="55"/>
      <c r="V19" s="34" t="str">
        <f t="shared" si="5"/>
        <v/>
      </c>
      <c r="W19" s="55"/>
      <c r="X19" s="34" t="str">
        <f t="shared" si="5"/>
        <v/>
      </c>
      <c r="Y19" s="128"/>
      <c r="Z19" s="122" t="str">
        <f t="shared" si="6"/>
        <v/>
      </c>
      <c r="AA19" s="153"/>
      <c r="AB19" s="122" t="str">
        <f t="shared" si="7"/>
        <v/>
      </c>
      <c r="AC19" s="153"/>
      <c r="AD19" s="122" t="str">
        <f t="shared" si="8"/>
        <v/>
      </c>
      <c r="AE19" s="153"/>
      <c r="AF19" s="122" t="str">
        <f t="shared" si="9"/>
        <v/>
      </c>
      <c r="AG19" s="153"/>
      <c r="AH19" s="122" t="str">
        <f t="shared" si="10"/>
        <v/>
      </c>
      <c r="AI19" s="153"/>
      <c r="AJ19" s="122" t="str">
        <f t="shared" si="11"/>
        <v/>
      </c>
      <c r="AK19" s="153"/>
      <c r="AL19" s="122" t="str">
        <f t="shared" si="12"/>
        <v/>
      </c>
      <c r="AM19" s="153"/>
      <c r="AN19" s="122" t="str">
        <f t="shared" si="13"/>
        <v/>
      </c>
      <c r="AO19" s="153"/>
      <c r="AP19" s="122" t="str">
        <f t="shared" si="14"/>
        <v/>
      </c>
      <c r="AQ19" s="153"/>
      <c r="AR19" s="122" t="str">
        <f t="shared" si="15"/>
        <v/>
      </c>
      <c r="AS19" s="153"/>
      <c r="AT19" s="122" t="str">
        <f t="shared" si="16"/>
        <v/>
      </c>
      <c r="AU19" s="153"/>
      <c r="AV19" s="122" t="str">
        <f t="shared" si="17"/>
        <v/>
      </c>
      <c r="AW19" s="153"/>
      <c r="AX19" s="122" t="str">
        <f t="shared" si="18"/>
        <v/>
      </c>
      <c r="AY19" s="153"/>
      <c r="AZ19" s="122" t="str">
        <f t="shared" si="19"/>
        <v/>
      </c>
      <c r="BA19" s="153"/>
      <c r="BB19" s="122" t="str">
        <f t="shared" si="20"/>
        <v/>
      </c>
      <c r="BC19" s="153"/>
      <c r="BD19" s="122" t="str">
        <f t="shared" si="21"/>
        <v/>
      </c>
      <c r="BE19" s="153"/>
      <c r="BF19" s="122" t="str">
        <f t="shared" si="22"/>
        <v/>
      </c>
      <c r="BG19" s="153"/>
      <c r="BH19" s="122" t="str">
        <f t="shared" si="23"/>
        <v/>
      </c>
      <c r="BI19" s="153"/>
      <c r="BJ19" s="122" t="str">
        <f t="shared" si="24"/>
        <v/>
      </c>
      <c r="BK19" s="153"/>
      <c r="BL19" s="122" t="str">
        <f t="shared" si="25"/>
        <v/>
      </c>
      <c r="BM19" s="153"/>
      <c r="BN19" s="122" t="str">
        <f t="shared" si="26"/>
        <v/>
      </c>
      <c r="BO19" s="153"/>
      <c r="BP19" s="122" t="str">
        <f t="shared" si="27"/>
        <v/>
      </c>
      <c r="BQ19" s="153"/>
      <c r="BR19" s="122" t="str">
        <f t="shared" si="28"/>
        <v/>
      </c>
      <c r="BS19" s="153"/>
      <c r="BT19" s="122" t="str">
        <f t="shared" si="29"/>
        <v/>
      </c>
      <c r="BU19" s="153"/>
      <c r="BV19" s="122" t="str">
        <f t="shared" si="30"/>
        <v/>
      </c>
      <c r="BW19" s="153"/>
      <c r="BX19" s="122" t="str">
        <f t="shared" si="31"/>
        <v/>
      </c>
      <c r="BY19" s="153"/>
      <c r="BZ19" s="122" t="str">
        <f t="shared" si="32"/>
        <v/>
      </c>
      <c r="CA19" s="153"/>
      <c r="CB19" s="122" t="str">
        <f t="shared" si="33"/>
        <v/>
      </c>
      <c r="CC19" s="153"/>
      <c r="CD19" s="122" t="str">
        <f t="shared" si="34"/>
        <v/>
      </c>
      <c r="CE19" s="153"/>
      <c r="CF19" s="122" t="str">
        <f t="shared" si="35"/>
        <v/>
      </c>
      <c r="CG19" s="3"/>
      <c r="CH19" s="3"/>
      <c r="CI19" s="3"/>
      <c r="CJ19" s="3"/>
      <c r="CK19" s="3"/>
      <c r="CL19" s="3"/>
    </row>
    <row r="20" spans="1:90" ht="14.1" customHeight="1">
      <c r="A20" s="36"/>
      <c r="B20" s="16">
        <v>200009</v>
      </c>
      <c r="C20" s="16"/>
      <c r="D20" s="178" t="s">
        <v>38</v>
      </c>
      <c r="E20" s="179"/>
      <c r="F20" s="48">
        <v>0.01</v>
      </c>
      <c r="G20" s="18" t="s">
        <v>31</v>
      </c>
      <c r="H20" s="49">
        <f t="shared" si="1"/>
        <v>0</v>
      </c>
      <c r="I20" s="34"/>
      <c r="J20" s="50">
        <f t="shared" si="2"/>
        <v>0</v>
      </c>
      <c r="K20" s="51">
        <f t="shared" si="3"/>
        <v>0</v>
      </c>
      <c r="L20" s="39">
        <f t="shared" si="0"/>
        <v>1</v>
      </c>
      <c r="M20" s="49">
        <v>0</v>
      </c>
      <c r="N20" s="34" t="str">
        <f t="shared" si="5"/>
        <v/>
      </c>
      <c r="O20" s="49"/>
      <c r="P20" s="34"/>
      <c r="Q20" s="49"/>
      <c r="R20" s="34"/>
      <c r="S20" s="49"/>
      <c r="T20" s="34"/>
      <c r="U20" s="49"/>
      <c r="V20" s="34"/>
      <c r="W20" s="49"/>
      <c r="X20" s="34"/>
      <c r="Y20" s="126"/>
      <c r="Z20" s="122"/>
      <c r="AA20" s="151"/>
      <c r="AB20" s="122"/>
      <c r="AC20" s="151"/>
      <c r="AD20" s="122"/>
      <c r="AE20" s="151"/>
      <c r="AF20" s="122"/>
      <c r="AG20" s="151"/>
      <c r="AH20" s="122"/>
      <c r="AI20" s="151"/>
      <c r="AJ20" s="122"/>
      <c r="AK20" s="151"/>
      <c r="AL20" s="122"/>
      <c r="AM20" s="151"/>
      <c r="AN20" s="122"/>
      <c r="AO20" s="151"/>
      <c r="AP20" s="122"/>
      <c r="AQ20" s="151"/>
      <c r="AR20" s="122"/>
      <c r="AS20" s="151"/>
      <c r="AT20" s="122"/>
      <c r="AU20" s="151"/>
      <c r="AV20" s="122"/>
      <c r="AW20" s="151"/>
      <c r="AX20" s="122"/>
      <c r="AY20" s="151"/>
      <c r="AZ20" s="122"/>
      <c r="BA20" s="151"/>
      <c r="BB20" s="122"/>
      <c r="BC20" s="151"/>
      <c r="BD20" s="122"/>
      <c r="BE20" s="151"/>
      <c r="BF20" s="122"/>
      <c r="BG20" s="151"/>
      <c r="BH20" s="122"/>
      <c r="BI20" s="151"/>
      <c r="BJ20" s="122"/>
      <c r="BK20" s="151"/>
      <c r="BL20" s="122"/>
      <c r="BM20" s="151"/>
      <c r="BN20" s="122"/>
      <c r="BO20" s="151"/>
      <c r="BP20" s="122"/>
      <c r="BQ20" s="151"/>
      <c r="BR20" s="122"/>
      <c r="BS20" s="151"/>
      <c r="BT20" s="122"/>
      <c r="BU20" s="151"/>
      <c r="BV20" s="122"/>
      <c r="BW20" s="151"/>
      <c r="BX20" s="122"/>
      <c r="BY20" s="151"/>
      <c r="BZ20" s="122"/>
      <c r="CA20" s="151"/>
      <c r="CB20" s="122"/>
      <c r="CC20" s="151"/>
      <c r="CD20" s="122"/>
      <c r="CE20" s="151"/>
      <c r="CF20" s="122"/>
      <c r="CG20" s="3"/>
      <c r="CH20" s="3"/>
      <c r="CI20" s="3"/>
      <c r="CJ20" s="3"/>
      <c r="CK20" s="3"/>
      <c r="CL20" s="3"/>
    </row>
    <row r="21" spans="1:90" ht="14.1" customHeight="1">
      <c r="A21" s="36"/>
      <c r="B21" s="16">
        <v>200010</v>
      </c>
      <c r="C21" s="16"/>
      <c r="D21" s="174" t="s">
        <v>39</v>
      </c>
      <c r="E21" s="175"/>
      <c r="F21" s="58">
        <v>10</v>
      </c>
      <c r="G21" s="18" t="s">
        <v>31</v>
      </c>
      <c r="H21" s="59">
        <f t="shared" si="1"/>
        <v>6.96</v>
      </c>
      <c r="I21" s="34" t="str">
        <f t="shared" ref="I21:I30" si="36">IF(H21="","",IF($F21*($H$7/100)&lt;H21,$I$7,IF($F21*($H$8/100)&lt;H21,$I$8,"")))</f>
        <v>▲</v>
      </c>
      <c r="J21" s="60">
        <f t="shared" si="2"/>
        <v>6.96</v>
      </c>
      <c r="K21" s="61">
        <f t="shared" si="3"/>
        <v>6.96</v>
      </c>
      <c r="L21" s="39">
        <f t="shared" si="0"/>
        <v>1</v>
      </c>
      <c r="M21" s="59">
        <v>6.96</v>
      </c>
      <c r="N21" s="34" t="str">
        <f t="shared" si="5"/>
        <v>▲</v>
      </c>
      <c r="O21" s="59"/>
      <c r="P21" s="34" t="str">
        <f t="shared" si="5"/>
        <v/>
      </c>
      <c r="Q21" s="59"/>
      <c r="R21" s="34" t="str">
        <f t="shared" si="5"/>
        <v/>
      </c>
      <c r="S21" s="59"/>
      <c r="T21" s="34" t="str">
        <f t="shared" si="5"/>
        <v/>
      </c>
      <c r="U21" s="59"/>
      <c r="V21" s="34" t="str">
        <f t="shared" si="5"/>
        <v/>
      </c>
      <c r="W21" s="59"/>
      <c r="X21" s="34" t="str">
        <f t="shared" si="5"/>
        <v/>
      </c>
      <c r="Y21" s="129"/>
      <c r="Z21" s="122" t="str">
        <f t="shared" ref="Z21:Z30" si="37">IF(Y21="","",IF($F21*($H$7/100)&lt;Y21,$I$7,IF($F21*($H$8/100)&lt;Y21,$I$8,"")))</f>
        <v/>
      </c>
      <c r="AA21" s="154"/>
      <c r="AB21" s="122" t="str">
        <f t="shared" ref="AB21:AB30" si="38">IF(AA21="","",IF($F21*($H$7/100)&lt;AA21,$I$7,IF($F21*($H$8/100)&lt;AA21,$I$8,"")))</f>
        <v/>
      </c>
      <c r="AC21" s="154"/>
      <c r="AD21" s="122" t="str">
        <f t="shared" ref="AD21:AD30" si="39">IF(AC21="","",IF($F21*($H$7/100)&lt;AC21,$I$7,IF($F21*($H$8/100)&lt;AC21,$I$8,"")))</f>
        <v/>
      </c>
      <c r="AE21" s="154"/>
      <c r="AF21" s="122" t="str">
        <f t="shared" ref="AF21:AF30" si="40">IF(AE21="","",IF($F21*($H$7/100)&lt;AE21,$I$7,IF($F21*($H$8/100)&lt;AE21,$I$8,"")))</f>
        <v/>
      </c>
      <c r="AG21" s="154"/>
      <c r="AH21" s="122" t="str">
        <f t="shared" ref="AH21:AH30" si="41">IF(AG21="","",IF($F21*($H$7/100)&lt;AG21,$I$7,IF($F21*($H$8/100)&lt;AG21,$I$8,"")))</f>
        <v/>
      </c>
      <c r="AI21" s="154"/>
      <c r="AJ21" s="122" t="str">
        <f t="shared" ref="AJ21:AJ30" si="42">IF(AI21="","",IF($F21*($H$7/100)&lt;AI21,$I$7,IF($F21*($H$8/100)&lt;AI21,$I$8,"")))</f>
        <v/>
      </c>
      <c r="AK21" s="154"/>
      <c r="AL21" s="122" t="str">
        <f t="shared" ref="AL21:AL30" si="43">IF(AK21="","",IF($F21*($H$7/100)&lt;AK21,$I$7,IF($F21*($H$8/100)&lt;AK21,$I$8,"")))</f>
        <v/>
      </c>
      <c r="AM21" s="154"/>
      <c r="AN21" s="122" t="str">
        <f t="shared" ref="AN21:AN30" si="44">IF(AM21="","",IF($F21*($H$7/100)&lt;AM21,$I$7,IF($F21*($H$8/100)&lt;AM21,$I$8,"")))</f>
        <v/>
      </c>
      <c r="AO21" s="154"/>
      <c r="AP21" s="122" t="str">
        <f t="shared" ref="AP21:AP30" si="45">IF(AO21="","",IF($F21*($H$7/100)&lt;AO21,$I$7,IF($F21*($H$8/100)&lt;AO21,$I$8,"")))</f>
        <v/>
      </c>
      <c r="AQ21" s="154"/>
      <c r="AR21" s="122" t="str">
        <f t="shared" ref="AR21:AR30" si="46">IF(AQ21="","",IF($F21*($H$7/100)&lt;AQ21,$I$7,IF($F21*($H$8/100)&lt;AQ21,$I$8,"")))</f>
        <v/>
      </c>
      <c r="AS21" s="154"/>
      <c r="AT21" s="122" t="str">
        <f t="shared" ref="AT21:AT30" si="47">IF(AS21="","",IF($F21*($H$7/100)&lt;AS21,$I$7,IF($F21*($H$8/100)&lt;AS21,$I$8,"")))</f>
        <v/>
      </c>
      <c r="AU21" s="154"/>
      <c r="AV21" s="122" t="str">
        <f t="shared" ref="AV21:AV30" si="48">IF(AU21="","",IF($F21*($H$7/100)&lt;AU21,$I$7,IF($F21*($H$8/100)&lt;AU21,$I$8,"")))</f>
        <v/>
      </c>
      <c r="AW21" s="154"/>
      <c r="AX21" s="122" t="str">
        <f t="shared" ref="AX21:AX30" si="49">IF(AW21="","",IF($F21*($H$7/100)&lt;AW21,$I$7,IF($F21*($H$8/100)&lt;AW21,$I$8,"")))</f>
        <v/>
      </c>
      <c r="AY21" s="154"/>
      <c r="AZ21" s="122" t="str">
        <f t="shared" ref="AZ21:AZ30" si="50">IF(AY21="","",IF($F21*($H$7/100)&lt;AY21,$I$7,IF($F21*($H$8/100)&lt;AY21,$I$8,"")))</f>
        <v/>
      </c>
      <c r="BA21" s="154"/>
      <c r="BB21" s="122" t="str">
        <f t="shared" ref="BB21:BB30" si="51">IF(BA21="","",IF($F21*($H$7/100)&lt;BA21,$I$7,IF($F21*($H$8/100)&lt;BA21,$I$8,"")))</f>
        <v/>
      </c>
      <c r="BC21" s="154"/>
      <c r="BD21" s="122" t="str">
        <f t="shared" ref="BD21:BD30" si="52">IF(BC21="","",IF($F21*($H$7/100)&lt;BC21,$I$7,IF($F21*($H$8/100)&lt;BC21,$I$8,"")))</f>
        <v/>
      </c>
      <c r="BE21" s="154"/>
      <c r="BF21" s="122" t="str">
        <f t="shared" ref="BF21:BF30" si="53">IF(BE21="","",IF($F21*($H$7/100)&lt;BE21,$I$7,IF($F21*($H$8/100)&lt;BE21,$I$8,"")))</f>
        <v/>
      </c>
      <c r="BG21" s="154"/>
      <c r="BH21" s="122" t="str">
        <f t="shared" ref="BH21:BH30" si="54">IF(BG21="","",IF($F21*($H$7/100)&lt;BG21,$I$7,IF($F21*($H$8/100)&lt;BG21,$I$8,"")))</f>
        <v/>
      </c>
      <c r="BI21" s="154"/>
      <c r="BJ21" s="122" t="str">
        <f t="shared" ref="BJ21:BJ30" si="55">IF(BI21="","",IF($F21*($H$7/100)&lt;BI21,$I$7,IF($F21*($H$8/100)&lt;BI21,$I$8,"")))</f>
        <v/>
      </c>
      <c r="BK21" s="154"/>
      <c r="BL21" s="122" t="str">
        <f t="shared" ref="BL21:BL30" si="56">IF(BK21="","",IF($F21*($H$7/100)&lt;BK21,$I$7,IF($F21*($H$8/100)&lt;BK21,$I$8,"")))</f>
        <v/>
      </c>
      <c r="BM21" s="154"/>
      <c r="BN21" s="122" t="str">
        <f t="shared" ref="BN21:BN30" si="57">IF(BM21="","",IF($F21*($H$7/100)&lt;BM21,$I$7,IF($F21*($H$8/100)&lt;BM21,$I$8,"")))</f>
        <v/>
      </c>
      <c r="BO21" s="154"/>
      <c r="BP21" s="122" t="str">
        <f t="shared" ref="BP21:BP30" si="58">IF(BO21="","",IF($F21*($H$7/100)&lt;BO21,$I$7,IF($F21*($H$8/100)&lt;BO21,$I$8,"")))</f>
        <v/>
      </c>
      <c r="BQ21" s="154"/>
      <c r="BR21" s="122" t="str">
        <f t="shared" ref="BR21:BR30" si="59">IF(BQ21="","",IF($F21*($H$7/100)&lt;BQ21,$I$7,IF($F21*($H$8/100)&lt;BQ21,$I$8,"")))</f>
        <v/>
      </c>
      <c r="BS21" s="154"/>
      <c r="BT21" s="122" t="str">
        <f t="shared" ref="BT21:BT30" si="60">IF(BS21="","",IF($F21*($H$7/100)&lt;BS21,$I$7,IF($F21*($H$8/100)&lt;BS21,$I$8,"")))</f>
        <v/>
      </c>
      <c r="BU21" s="154"/>
      <c r="BV21" s="122" t="str">
        <f t="shared" ref="BV21:BV30" si="61">IF(BU21="","",IF($F21*($H$7/100)&lt;BU21,$I$7,IF($F21*($H$8/100)&lt;BU21,$I$8,"")))</f>
        <v/>
      </c>
      <c r="BW21" s="154"/>
      <c r="BX21" s="122" t="str">
        <f t="shared" ref="BX21:BX30" si="62">IF(BW21="","",IF($F21*($H$7/100)&lt;BW21,$I$7,IF($F21*($H$8/100)&lt;BW21,$I$8,"")))</f>
        <v/>
      </c>
      <c r="BY21" s="154"/>
      <c r="BZ21" s="122" t="str">
        <f t="shared" ref="BZ21:BZ30" si="63">IF(BY21="","",IF($F21*($H$7/100)&lt;BY21,$I$7,IF($F21*($H$8/100)&lt;BY21,$I$8,"")))</f>
        <v/>
      </c>
      <c r="CA21" s="154"/>
      <c r="CB21" s="122" t="str">
        <f t="shared" ref="CB21:CB30" si="64">IF(CA21="","",IF($F21*($H$7/100)&lt;CA21,$I$7,IF($F21*($H$8/100)&lt;CA21,$I$8,"")))</f>
        <v/>
      </c>
      <c r="CC21" s="154"/>
      <c r="CD21" s="122" t="str">
        <f t="shared" ref="CD21:CD30" si="65">IF(CC21="","",IF($F21*($H$7/100)&lt;CC21,$I$7,IF($F21*($H$8/100)&lt;CC21,$I$8,"")))</f>
        <v/>
      </c>
      <c r="CE21" s="154"/>
      <c r="CF21" s="122" t="str">
        <f t="shared" ref="CF21:CF30" si="66">IF(CE21="","",IF($F21*($H$7/100)&lt;CE21,$I$7,IF($F21*($H$8/100)&lt;CE21,$I$8,"")))</f>
        <v/>
      </c>
      <c r="CG21" s="3"/>
      <c r="CH21" s="3"/>
      <c r="CI21" s="3"/>
      <c r="CJ21" s="3"/>
      <c r="CK21" s="3"/>
      <c r="CL21" s="3"/>
    </row>
    <row r="22" spans="1:90" ht="14.1" customHeight="1">
      <c r="A22" s="36"/>
      <c r="B22" s="16">
        <v>200011</v>
      </c>
      <c r="C22" s="16"/>
      <c r="D22" s="174" t="s">
        <v>40</v>
      </c>
      <c r="E22" s="175"/>
      <c r="F22" s="62">
        <v>0.8</v>
      </c>
      <c r="G22" s="18" t="s">
        <v>31</v>
      </c>
      <c r="H22" s="63">
        <f t="shared" si="1"/>
        <v>0</v>
      </c>
      <c r="I22" s="34" t="str">
        <f t="shared" si="36"/>
        <v/>
      </c>
      <c r="J22" s="64">
        <f t="shared" si="2"/>
        <v>0</v>
      </c>
      <c r="K22" s="63">
        <f t="shared" si="3"/>
        <v>0</v>
      </c>
      <c r="L22" s="39">
        <f t="shared" si="0"/>
        <v>1</v>
      </c>
      <c r="M22" s="63">
        <v>0</v>
      </c>
      <c r="N22" s="34" t="str">
        <f t="shared" si="5"/>
        <v/>
      </c>
      <c r="O22" s="63"/>
      <c r="P22" s="34" t="str">
        <f t="shared" si="5"/>
        <v/>
      </c>
      <c r="Q22" s="63"/>
      <c r="R22" s="34" t="str">
        <f t="shared" si="5"/>
        <v/>
      </c>
      <c r="S22" s="63"/>
      <c r="T22" s="34" t="str">
        <f t="shared" si="5"/>
        <v/>
      </c>
      <c r="U22" s="63"/>
      <c r="V22" s="34" t="str">
        <f t="shared" si="5"/>
        <v/>
      </c>
      <c r="W22" s="63"/>
      <c r="X22" s="34" t="str">
        <f t="shared" si="5"/>
        <v/>
      </c>
      <c r="Y22" s="130"/>
      <c r="Z22" s="122" t="str">
        <f t="shared" si="37"/>
        <v/>
      </c>
      <c r="AA22" s="155"/>
      <c r="AB22" s="122" t="str">
        <f t="shared" si="38"/>
        <v/>
      </c>
      <c r="AC22" s="155"/>
      <c r="AD22" s="122" t="str">
        <f t="shared" si="39"/>
        <v/>
      </c>
      <c r="AE22" s="155"/>
      <c r="AF22" s="122" t="str">
        <f t="shared" si="40"/>
        <v/>
      </c>
      <c r="AG22" s="155"/>
      <c r="AH22" s="122" t="str">
        <f t="shared" si="41"/>
        <v/>
      </c>
      <c r="AI22" s="155"/>
      <c r="AJ22" s="122" t="str">
        <f t="shared" si="42"/>
        <v/>
      </c>
      <c r="AK22" s="155"/>
      <c r="AL22" s="122" t="str">
        <f t="shared" si="43"/>
        <v/>
      </c>
      <c r="AM22" s="155"/>
      <c r="AN22" s="122" t="str">
        <f t="shared" si="44"/>
        <v/>
      </c>
      <c r="AO22" s="155"/>
      <c r="AP22" s="122" t="str">
        <f t="shared" si="45"/>
        <v/>
      </c>
      <c r="AQ22" s="155"/>
      <c r="AR22" s="122" t="str">
        <f t="shared" si="46"/>
        <v/>
      </c>
      <c r="AS22" s="155"/>
      <c r="AT22" s="122" t="str">
        <f t="shared" si="47"/>
        <v/>
      </c>
      <c r="AU22" s="155"/>
      <c r="AV22" s="122" t="str">
        <f t="shared" si="48"/>
        <v/>
      </c>
      <c r="AW22" s="155"/>
      <c r="AX22" s="122" t="str">
        <f t="shared" si="49"/>
        <v/>
      </c>
      <c r="AY22" s="155"/>
      <c r="AZ22" s="122" t="str">
        <f t="shared" si="50"/>
        <v/>
      </c>
      <c r="BA22" s="155"/>
      <c r="BB22" s="122" t="str">
        <f t="shared" si="51"/>
        <v/>
      </c>
      <c r="BC22" s="155"/>
      <c r="BD22" s="122" t="str">
        <f t="shared" si="52"/>
        <v/>
      </c>
      <c r="BE22" s="155"/>
      <c r="BF22" s="122" t="str">
        <f t="shared" si="53"/>
        <v/>
      </c>
      <c r="BG22" s="155"/>
      <c r="BH22" s="122" t="str">
        <f t="shared" si="54"/>
        <v/>
      </c>
      <c r="BI22" s="155"/>
      <c r="BJ22" s="122" t="str">
        <f t="shared" si="55"/>
        <v/>
      </c>
      <c r="BK22" s="155"/>
      <c r="BL22" s="122" t="str">
        <f t="shared" si="56"/>
        <v/>
      </c>
      <c r="BM22" s="155"/>
      <c r="BN22" s="122" t="str">
        <f t="shared" si="57"/>
        <v/>
      </c>
      <c r="BO22" s="155"/>
      <c r="BP22" s="122" t="str">
        <f t="shared" si="58"/>
        <v/>
      </c>
      <c r="BQ22" s="155"/>
      <c r="BR22" s="122" t="str">
        <f t="shared" si="59"/>
        <v/>
      </c>
      <c r="BS22" s="155"/>
      <c r="BT22" s="122" t="str">
        <f t="shared" si="60"/>
        <v/>
      </c>
      <c r="BU22" s="155"/>
      <c r="BV22" s="122" t="str">
        <f t="shared" si="61"/>
        <v/>
      </c>
      <c r="BW22" s="155"/>
      <c r="BX22" s="122" t="str">
        <f t="shared" si="62"/>
        <v/>
      </c>
      <c r="BY22" s="155"/>
      <c r="BZ22" s="122" t="str">
        <f t="shared" si="63"/>
        <v/>
      </c>
      <c r="CA22" s="155"/>
      <c r="CB22" s="122" t="str">
        <f t="shared" si="64"/>
        <v/>
      </c>
      <c r="CC22" s="155"/>
      <c r="CD22" s="122" t="str">
        <f t="shared" si="65"/>
        <v/>
      </c>
      <c r="CE22" s="155"/>
      <c r="CF22" s="122" t="str">
        <f t="shared" si="66"/>
        <v/>
      </c>
      <c r="CG22" s="3"/>
      <c r="CH22" s="3"/>
      <c r="CI22" s="3"/>
      <c r="CJ22" s="3"/>
      <c r="CK22" s="3"/>
      <c r="CL22" s="3"/>
    </row>
    <row r="23" spans="1:90" ht="14.1" customHeight="1">
      <c r="A23" s="36"/>
      <c r="B23" s="16">
        <v>200012</v>
      </c>
      <c r="C23" s="16"/>
      <c r="D23" s="174" t="s">
        <v>41</v>
      </c>
      <c r="E23" s="175"/>
      <c r="F23" s="62">
        <v>1</v>
      </c>
      <c r="G23" s="18" t="s">
        <v>31</v>
      </c>
      <c r="H23" s="59">
        <f t="shared" si="1"/>
        <v>0</v>
      </c>
      <c r="I23" s="34" t="str">
        <f t="shared" si="36"/>
        <v/>
      </c>
      <c r="J23" s="60">
        <f t="shared" si="2"/>
        <v>0</v>
      </c>
      <c r="K23" s="61">
        <f t="shared" si="3"/>
        <v>0</v>
      </c>
      <c r="L23" s="39">
        <f t="shared" si="0"/>
        <v>1</v>
      </c>
      <c r="M23" s="59">
        <v>0</v>
      </c>
      <c r="N23" s="34" t="str">
        <f t="shared" si="5"/>
        <v/>
      </c>
      <c r="O23" s="59"/>
      <c r="P23" s="34" t="str">
        <f t="shared" si="5"/>
        <v/>
      </c>
      <c r="Q23" s="59"/>
      <c r="R23" s="34" t="str">
        <f t="shared" si="5"/>
        <v/>
      </c>
      <c r="S23" s="59"/>
      <c r="T23" s="34" t="str">
        <f t="shared" si="5"/>
        <v/>
      </c>
      <c r="U23" s="59"/>
      <c r="V23" s="34" t="str">
        <f t="shared" si="5"/>
        <v/>
      </c>
      <c r="W23" s="59"/>
      <c r="X23" s="34" t="str">
        <f t="shared" si="5"/>
        <v/>
      </c>
      <c r="Y23" s="129"/>
      <c r="Z23" s="122" t="str">
        <f t="shared" si="37"/>
        <v/>
      </c>
      <c r="AA23" s="154"/>
      <c r="AB23" s="122" t="str">
        <f t="shared" si="38"/>
        <v/>
      </c>
      <c r="AC23" s="154"/>
      <c r="AD23" s="122" t="str">
        <f t="shared" si="39"/>
        <v/>
      </c>
      <c r="AE23" s="154"/>
      <c r="AF23" s="122" t="str">
        <f t="shared" si="40"/>
        <v/>
      </c>
      <c r="AG23" s="154"/>
      <c r="AH23" s="122" t="str">
        <f t="shared" si="41"/>
        <v/>
      </c>
      <c r="AI23" s="154"/>
      <c r="AJ23" s="122" t="str">
        <f t="shared" si="42"/>
        <v/>
      </c>
      <c r="AK23" s="154"/>
      <c r="AL23" s="122" t="str">
        <f t="shared" si="43"/>
        <v/>
      </c>
      <c r="AM23" s="154"/>
      <c r="AN23" s="122" t="str">
        <f t="shared" si="44"/>
        <v/>
      </c>
      <c r="AO23" s="154"/>
      <c r="AP23" s="122" t="str">
        <f t="shared" si="45"/>
        <v/>
      </c>
      <c r="AQ23" s="154"/>
      <c r="AR23" s="122" t="str">
        <f t="shared" si="46"/>
        <v/>
      </c>
      <c r="AS23" s="154"/>
      <c r="AT23" s="122" t="str">
        <f t="shared" si="47"/>
        <v/>
      </c>
      <c r="AU23" s="154"/>
      <c r="AV23" s="122" t="str">
        <f t="shared" si="48"/>
        <v/>
      </c>
      <c r="AW23" s="154"/>
      <c r="AX23" s="122" t="str">
        <f t="shared" si="49"/>
        <v/>
      </c>
      <c r="AY23" s="154"/>
      <c r="AZ23" s="122" t="str">
        <f t="shared" si="50"/>
        <v/>
      </c>
      <c r="BA23" s="154"/>
      <c r="BB23" s="122" t="str">
        <f t="shared" si="51"/>
        <v/>
      </c>
      <c r="BC23" s="154"/>
      <c r="BD23" s="122" t="str">
        <f t="shared" si="52"/>
        <v/>
      </c>
      <c r="BE23" s="154"/>
      <c r="BF23" s="122" t="str">
        <f t="shared" si="53"/>
        <v/>
      </c>
      <c r="BG23" s="154"/>
      <c r="BH23" s="122" t="str">
        <f t="shared" si="54"/>
        <v/>
      </c>
      <c r="BI23" s="154"/>
      <c r="BJ23" s="122" t="str">
        <f t="shared" si="55"/>
        <v/>
      </c>
      <c r="BK23" s="154"/>
      <c r="BL23" s="122" t="str">
        <f t="shared" si="56"/>
        <v/>
      </c>
      <c r="BM23" s="154"/>
      <c r="BN23" s="122" t="str">
        <f t="shared" si="57"/>
        <v/>
      </c>
      <c r="BO23" s="154"/>
      <c r="BP23" s="122" t="str">
        <f t="shared" si="58"/>
        <v/>
      </c>
      <c r="BQ23" s="154"/>
      <c r="BR23" s="122" t="str">
        <f t="shared" si="59"/>
        <v/>
      </c>
      <c r="BS23" s="154"/>
      <c r="BT23" s="122" t="str">
        <f t="shared" si="60"/>
        <v/>
      </c>
      <c r="BU23" s="154"/>
      <c r="BV23" s="122" t="str">
        <f t="shared" si="61"/>
        <v/>
      </c>
      <c r="BW23" s="154"/>
      <c r="BX23" s="122" t="str">
        <f t="shared" si="62"/>
        <v/>
      </c>
      <c r="BY23" s="154"/>
      <c r="BZ23" s="122" t="str">
        <f t="shared" si="63"/>
        <v/>
      </c>
      <c r="CA23" s="154"/>
      <c r="CB23" s="122" t="str">
        <f t="shared" si="64"/>
        <v/>
      </c>
      <c r="CC23" s="154"/>
      <c r="CD23" s="122" t="str">
        <f t="shared" si="65"/>
        <v/>
      </c>
      <c r="CE23" s="154"/>
      <c r="CF23" s="122" t="str">
        <f t="shared" si="66"/>
        <v/>
      </c>
      <c r="CG23" s="3"/>
      <c r="CH23" s="3"/>
      <c r="CI23" s="3"/>
      <c r="CJ23" s="3"/>
      <c r="CK23" s="3"/>
      <c r="CL23" s="3"/>
    </row>
    <row r="24" spans="1:90" ht="14.1" customHeight="1">
      <c r="A24" s="36"/>
      <c r="B24" s="16">
        <v>200013</v>
      </c>
      <c r="C24" s="16"/>
      <c r="D24" s="174" t="s">
        <v>42</v>
      </c>
      <c r="E24" s="175"/>
      <c r="F24" s="40">
        <v>2E-3</v>
      </c>
      <c r="G24" s="18" t="s">
        <v>31</v>
      </c>
      <c r="H24" s="65">
        <f t="shared" si="1"/>
        <v>0</v>
      </c>
      <c r="I24" s="34" t="str">
        <f t="shared" si="36"/>
        <v/>
      </c>
      <c r="J24" s="66">
        <f t="shared" si="2"/>
        <v>0</v>
      </c>
      <c r="K24" s="67">
        <f t="shared" si="3"/>
        <v>0</v>
      </c>
      <c r="L24" s="39">
        <f t="shared" si="0"/>
        <v>1</v>
      </c>
      <c r="M24" s="65">
        <v>0</v>
      </c>
      <c r="N24" s="34" t="str">
        <f t="shared" si="5"/>
        <v/>
      </c>
      <c r="O24" s="65"/>
      <c r="P24" s="34" t="str">
        <f t="shared" si="5"/>
        <v/>
      </c>
      <c r="Q24" s="65"/>
      <c r="R24" s="34" t="str">
        <f t="shared" si="5"/>
        <v/>
      </c>
      <c r="S24" s="65"/>
      <c r="T24" s="34" t="str">
        <f t="shared" si="5"/>
        <v/>
      </c>
      <c r="U24" s="65"/>
      <c r="V24" s="34" t="str">
        <f t="shared" si="5"/>
        <v/>
      </c>
      <c r="W24" s="65"/>
      <c r="X24" s="34" t="str">
        <f t="shared" si="5"/>
        <v/>
      </c>
      <c r="Y24" s="131"/>
      <c r="Z24" s="122" t="str">
        <f t="shared" si="37"/>
        <v/>
      </c>
      <c r="AA24" s="156"/>
      <c r="AB24" s="122" t="str">
        <f t="shared" si="38"/>
        <v/>
      </c>
      <c r="AC24" s="156"/>
      <c r="AD24" s="122" t="str">
        <f t="shared" si="39"/>
        <v/>
      </c>
      <c r="AE24" s="156"/>
      <c r="AF24" s="122" t="str">
        <f t="shared" si="40"/>
        <v/>
      </c>
      <c r="AG24" s="156"/>
      <c r="AH24" s="122" t="str">
        <f t="shared" si="41"/>
        <v/>
      </c>
      <c r="AI24" s="156"/>
      <c r="AJ24" s="122" t="str">
        <f t="shared" si="42"/>
        <v/>
      </c>
      <c r="AK24" s="156"/>
      <c r="AL24" s="122" t="str">
        <f t="shared" si="43"/>
        <v/>
      </c>
      <c r="AM24" s="156"/>
      <c r="AN24" s="122" t="str">
        <f t="shared" si="44"/>
        <v/>
      </c>
      <c r="AO24" s="156"/>
      <c r="AP24" s="122" t="str">
        <f t="shared" si="45"/>
        <v/>
      </c>
      <c r="AQ24" s="156"/>
      <c r="AR24" s="122" t="str">
        <f t="shared" si="46"/>
        <v/>
      </c>
      <c r="AS24" s="156"/>
      <c r="AT24" s="122" t="str">
        <f t="shared" si="47"/>
        <v/>
      </c>
      <c r="AU24" s="156"/>
      <c r="AV24" s="122" t="str">
        <f t="shared" si="48"/>
        <v/>
      </c>
      <c r="AW24" s="156"/>
      <c r="AX24" s="122" t="str">
        <f t="shared" si="49"/>
        <v/>
      </c>
      <c r="AY24" s="156"/>
      <c r="AZ24" s="122" t="str">
        <f t="shared" si="50"/>
        <v/>
      </c>
      <c r="BA24" s="156"/>
      <c r="BB24" s="122" t="str">
        <f t="shared" si="51"/>
        <v/>
      </c>
      <c r="BC24" s="156"/>
      <c r="BD24" s="122" t="str">
        <f t="shared" si="52"/>
        <v/>
      </c>
      <c r="BE24" s="156"/>
      <c r="BF24" s="122" t="str">
        <f t="shared" si="53"/>
        <v/>
      </c>
      <c r="BG24" s="156"/>
      <c r="BH24" s="122" t="str">
        <f t="shared" si="54"/>
        <v/>
      </c>
      <c r="BI24" s="156"/>
      <c r="BJ24" s="122" t="str">
        <f t="shared" si="55"/>
        <v/>
      </c>
      <c r="BK24" s="156"/>
      <c r="BL24" s="122" t="str">
        <f t="shared" si="56"/>
        <v/>
      </c>
      <c r="BM24" s="156"/>
      <c r="BN24" s="122" t="str">
        <f t="shared" si="57"/>
        <v/>
      </c>
      <c r="BO24" s="156"/>
      <c r="BP24" s="122" t="str">
        <f t="shared" si="58"/>
        <v/>
      </c>
      <c r="BQ24" s="156"/>
      <c r="BR24" s="122" t="str">
        <f t="shared" si="59"/>
        <v/>
      </c>
      <c r="BS24" s="156"/>
      <c r="BT24" s="122" t="str">
        <f t="shared" si="60"/>
        <v/>
      </c>
      <c r="BU24" s="156"/>
      <c r="BV24" s="122" t="str">
        <f t="shared" si="61"/>
        <v/>
      </c>
      <c r="BW24" s="156"/>
      <c r="BX24" s="122" t="str">
        <f t="shared" si="62"/>
        <v/>
      </c>
      <c r="BY24" s="156"/>
      <c r="BZ24" s="122" t="str">
        <f t="shared" si="63"/>
        <v/>
      </c>
      <c r="CA24" s="156"/>
      <c r="CB24" s="122" t="str">
        <f t="shared" si="64"/>
        <v/>
      </c>
      <c r="CC24" s="156"/>
      <c r="CD24" s="122" t="str">
        <f t="shared" si="65"/>
        <v/>
      </c>
      <c r="CE24" s="156"/>
      <c r="CF24" s="122" t="str">
        <f t="shared" si="66"/>
        <v/>
      </c>
      <c r="CG24" s="3"/>
      <c r="CH24" s="3"/>
      <c r="CI24" s="3"/>
      <c r="CJ24" s="3"/>
      <c r="CK24" s="3"/>
      <c r="CL24" s="3"/>
    </row>
    <row r="25" spans="1:90" ht="14.1" customHeight="1">
      <c r="A25" s="36"/>
      <c r="B25" s="16">
        <v>200014</v>
      </c>
      <c r="C25" s="16"/>
      <c r="D25" s="174" t="s">
        <v>43</v>
      </c>
      <c r="E25" s="175"/>
      <c r="F25" s="48">
        <v>0.05</v>
      </c>
      <c r="G25" s="18" t="s">
        <v>31</v>
      </c>
      <c r="H25" s="68">
        <f t="shared" si="1"/>
        <v>0</v>
      </c>
      <c r="I25" s="34" t="str">
        <f t="shared" si="36"/>
        <v/>
      </c>
      <c r="J25" s="69">
        <f t="shared" si="2"/>
        <v>0</v>
      </c>
      <c r="K25" s="70">
        <f t="shared" si="3"/>
        <v>0</v>
      </c>
      <c r="L25" s="39">
        <f t="shared" si="0"/>
        <v>1</v>
      </c>
      <c r="M25" s="68">
        <v>0</v>
      </c>
      <c r="N25" s="34" t="str">
        <f t="shared" si="5"/>
        <v/>
      </c>
      <c r="O25" s="68"/>
      <c r="P25" s="34" t="str">
        <f t="shared" si="5"/>
        <v/>
      </c>
      <c r="Q25" s="68"/>
      <c r="R25" s="34" t="str">
        <f t="shared" si="5"/>
        <v/>
      </c>
      <c r="S25" s="68"/>
      <c r="T25" s="34" t="str">
        <f t="shared" si="5"/>
        <v/>
      </c>
      <c r="U25" s="68"/>
      <c r="V25" s="34" t="str">
        <f t="shared" si="5"/>
        <v/>
      </c>
      <c r="W25" s="68"/>
      <c r="X25" s="34" t="str">
        <f t="shared" si="5"/>
        <v/>
      </c>
      <c r="Y25" s="132"/>
      <c r="Z25" s="122" t="str">
        <f t="shared" si="37"/>
        <v/>
      </c>
      <c r="AA25" s="157"/>
      <c r="AB25" s="122" t="str">
        <f t="shared" si="38"/>
        <v/>
      </c>
      <c r="AC25" s="157"/>
      <c r="AD25" s="122" t="str">
        <f t="shared" si="39"/>
        <v/>
      </c>
      <c r="AE25" s="157"/>
      <c r="AF25" s="122" t="str">
        <f t="shared" si="40"/>
        <v/>
      </c>
      <c r="AG25" s="157"/>
      <c r="AH25" s="122" t="str">
        <f t="shared" si="41"/>
        <v/>
      </c>
      <c r="AI25" s="157"/>
      <c r="AJ25" s="122" t="str">
        <f t="shared" si="42"/>
        <v/>
      </c>
      <c r="AK25" s="157"/>
      <c r="AL25" s="122" t="str">
        <f t="shared" si="43"/>
        <v/>
      </c>
      <c r="AM25" s="157"/>
      <c r="AN25" s="122" t="str">
        <f t="shared" si="44"/>
        <v/>
      </c>
      <c r="AO25" s="157"/>
      <c r="AP25" s="122" t="str">
        <f t="shared" si="45"/>
        <v/>
      </c>
      <c r="AQ25" s="157"/>
      <c r="AR25" s="122" t="str">
        <f t="shared" si="46"/>
        <v/>
      </c>
      <c r="AS25" s="157"/>
      <c r="AT25" s="122" t="str">
        <f t="shared" si="47"/>
        <v/>
      </c>
      <c r="AU25" s="157"/>
      <c r="AV25" s="122" t="str">
        <f t="shared" si="48"/>
        <v/>
      </c>
      <c r="AW25" s="157"/>
      <c r="AX25" s="122" t="str">
        <f t="shared" si="49"/>
        <v/>
      </c>
      <c r="AY25" s="157"/>
      <c r="AZ25" s="122" t="str">
        <f t="shared" si="50"/>
        <v/>
      </c>
      <c r="BA25" s="157"/>
      <c r="BB25" s="122" t="str">
        <f t="shared" si="51"/>
        <v/>
      </c>
      <c r="BC25" s="157"/>
      <c r="BD25" s="122" t="str">
        <f t="shared" si="52"/>
        <v/>
      </c>
      <c r="BE25" s="157"/>
      <c r="BF25" s="122" t="str">
        <f t="shared" si="53"/>
        <v/>
      </c>
      <c r="BG25" s="157"/>
      <c r="BH25" s="122" t="str">
        <f t="shared" si="54"/>
        <v/>
      </c>
      <c r="BI25" s="157"/>
      <c r="BJ25" s="122" t="str">
        <f t="shared" si="55"/>
        <v/>
      </c>
      <c r="BK25" s="157"/>
      <c r="BL25" s="122" t="str">
        <f t="shared" si="56"/>
        <v/>
      </c>
      <c r="BM25" s="157"/>
      <c r="BN25" s="122" t="str">
        <f t="shared" si="57"/>
        <v/>
      </c>
      <c r="BO25" s="157"/>
      <c r="BP25" s="122" t="str">
        <f t="shared" si="58"/>
        <v/>
      </c>
      <c r="BQ25" s="157"/>
      <c r="BR25" s="122" t="str">
        <f t="shared" si="59"/>
        <v/>
      </c>
      <c r="BS25" s="157"/>
      <c r="BT25" s="122" t="str">
        <f t="shared" si="60"/>
        <v/>
      </c>
      <c r="BU25" s="157"/>
      <c r="BV25" s="122" t="str">
        <f t="shared" si="61"/>
        <v/>
      </c>
      <c r="BW25" s="157"/>
      <c r="BX25" s="122" t="str">
        <f t="shared" si="62"/>
        <v/>
      </c>
      <c r="BY25" s="157"/>
      <c r="BZ25" s="122" t="str">
        <f t="shared" si="63"/>
        <v/>
      </c>
      <c r="CA25" s="157"/>
      <c r="CB25" s="122" t="str">
        <f t="shared" si="64"/>
        <v/>
      </c>
      <c r="CC25" s="157"/>
      <c r="CD25" s="122" t="str">
        <f t="shared" si="65"/>
        <v/>
      </c>
      <c r="CE25" s="157"/>
      <c r="CF25" s="122" t="str">
        <f t="shared" si="66"/>
        <v/>
      </c>
      <c r="CG25" s="3"/>
      <c r="CH25" s="3"/>
      <c r="CI25" s="3"/>
      <c r="CJ25" s="3"/>
      <c r="CK25" s="3"/>
      <c r="CL25" s="3"/>
    </row>
    <row r="26" spans="1:90" ht="14.1" customHeight="1">
      <c r="A26" s="36"/>
      <c r="B26" s="16">
        <v>200302</v>
      </c>
      <c r="C26" s="16"/>
      <c r="D26" s="174" t="s">
        <v>44</v>
      </c>
      <c r="E26" s="175"/>
      <c r="F26" s="48">
        <v>0.04</v>
      </c>
      <c r="G26" s="18" t="s">
        <v>31</v>
      </c>
      <c r="H26" s="55">
        <f t="shared" si="1"/>
        <v>0</v>
      </c>
      <c r="I26" s="34" t="str">
        <f t="shared" si="36"/>
        <v/>
      </c>
      <c r="J26" s="56">
        <f t="shared" si="2"/>
        <v>0</v>
      </c>
      <c r="K26" s="57">
        <f t="shared" si="3"/>
        <v>0</v>
      </c>
      <c r="L26" s="39">
        <f t="shared" si="0"/>
        <v>1</v>
      </c>
      <c r="M26" s="55">
        <v>0</v>
      </c>
      <c r="N26" s="34" t="str">
        <f t="shared" si="5"/>
        <v/>
      </c>
      <c r="O26" s="55"/>
      <c r="P26" s="34" t="str">
        <f t="shared" si="5"/>
        <v/>
      </c>
      <c r="Q26" s="55"/>
      <c r="R26" s="34" t="str">
        <f t="shared" si="5"/>
        <v/>
      </c>
      <c r="S26" s="55"/>
      <c r="T26" s="34" t="str">
        <f t="shared" si="5"/>
        <v/>
      </c>
      <c r="U26" s="55"/>
      <c r="V26" s="34" t="str">
        <f t="shared" si="5"/>
        <v/>
      </c>
      <c r="W26" s="55"/>
      <c r="X26" s="34" t="str">
        <f t="shared" si="5"/>
        <v/>
      </c>
      <c r="Y26" s="128"/>
      <c r="Z26" s="122" t="str">
        <f t="shared" si="37"/>
        <v/>
      </c>
      <c r="AA26" s="153"/>
      <c r="AB26" s="122" t="str">
        <f t="shared" si="38"/>
        <v/>
      </c>
      <c r="AC26" s="153"/>
      <c r="AD26" s="122" t="str">
        <f t="shared" si="39"/>
        <v/>
      </c>
      <c r="AE26" s="153"/>
      <c r="AF26" s="122" t="str">
        <f t="shared" si="40"/>
        <v/>
      </c>
      <c r="AG26" s="153"/>
      <c r="AH26" s="122" t="str">
        <f t="shared" si="41"/>
        <v/>
      </c>
      <c r="AI26" s="153"/>
      <c r="AJ26" s="122" t="str">
        <f t="shared" si="42"/>
        <v/>
      </c>
      <c r="AK26" s="153"/>
      <c r="AL26" s="122" t="str">
        <f t="shared" si="43"/>
        <v/>
      </c>
      <c r="AM26" s="153"/>
      <c r="AN26" s="122" t="str">
        <f t="shared" si="44"/>
        <v/>
      </c>
      <c r="AO26" s="153"/>
      <c r="AP26" s="122" t="str">
        <f t="shared" si="45"/>
        <v/>
      </c>
      <c r="AQ26" s="153"/>
      <c r="AR26" s="122" t="str">
        <f t="shared" si="46"/>
        <v/>
      </c>
      <c r="AS26" s="153"/>
      <c r="AT26" s="122" t="str">
        <f t="shared" si="47"/>
        <v/>
      </c>
      <c r="AU26" s="153"/>
      <c r="AV26" s="122" t="str">
        <f t="shared" si="48"/>
        <v/>
      </c>
      <c r="AW26" s="153"/>
      <c r="AX26" s="122" t="str">
        <f t="shared" si="49"/>
        <v/>
      </c>
      <c r="AY26" s="153"/>
      <c r="AZ26" s="122" t="str">
        <f t="shared" si="50"/>
        <v/>
      </c>
      <c r="BA26" s="153"/>
      <c r="BB26" s="122" t="str">
        <f t="shared" si="51"/>
        <v/>
      </c>
      <c r="BC26" s="153"/>
      <c r="BD26" s="122" t="str">
        <f t="shared" si="52"/>
        <v/>
      </c>
      <c r="BE26" s="153"/>
      <c r="BF26" s="122" t="str">
        <f t="shared" si="53"/>
        <v/>
      </c>
      <c r="BG26" s="153"/>
      <c r="BH26" s="122" t="str">
        <f t="shared" si="54"/>
        <v/>
      </c>
      <c r="BI26" s="153"/>
      <c r="BJ26" s="122" t="str">
        <f t="shared" si="55"/>
        <v/>
      </c>
      <c r="BK26" s="153"/>
      <c r="BL26" s="122" t="str">
        <f t="shared" si="56"/>
        <v/>
      </c>
      <c r="BM26" s="153"/>
      <c r="BN26" s="122" t="str">
        <f t="shared" si="57"/>
        <v/>
      </c>
      <c r="BO26" s="153"/>
      <c r="BP26" s="122" t="str">
        <f t="shared" si="58"/>
        <v/>
      </c>
      <c r="BQ26" s="153"/>
      <c r="BR26" s="122" t="str">
        <f t="shared" si="59"/>
        <v/>
      </c>
      <c r="BS26" s="153"/>
      <c r="BT26" s="122" t="str">
        <f t="shared" si="60"/>
        <v/>
      </c>
      <c r="BU26" s="153"/>
      <c r="BV26" s="122" t="str">
        <f t="shared" si="61"/>
        <v/>
      </c>
      <c r="BW26" s="153"/>
      <c r="BX26" s="122" t="str">
        <f t="shared" si="62"/>
        <v/>
      </c>
      <c r="BY26" s="153"/>
      <c r="BZ26" s="122" t="str">
        <f t="shared" si="63"/>
        <v/>
      </c>
      <c r="CA26" s="153"/>
      <c r="CB26" s="122" t="str">
        <f t="shared" si="64"/>
        <v/>
      </c>
      <c r="CC26" s="153"/>
      <c r="CD26" s="122" t="str">
        <f t="shared" si="65"/>
        <v/>
      </c>
      <c r="CE26" s="153"/>
      <c r="CF26" s="122" t="str">
        <f t="shared" si="66"/>
        <v/>
      </c>
      <c r="CG26" s="3"/>
      <c r="CH26" s="3"/>
      <c r="CI26" s="3"/>
      <c r="CJ26" s="3"/>
      <c r="CK26" s="3"/>
      <c r="CL26" s="3"/>
    </row>
    <row r="27" spans="1:90" ht="14.1" customHeight="1">
      <c r="A27" s="36"/>
      <c r="B27" s="16">
        <v>200017</v>
      </c>
      <c r="C27" s="16"/>
      <c r="D27" s="174" t="s">
        <v>45</v>
      </c>
      <c r="E27" s="175"/>
      <c r="F27" s="48">
        <v>0.02</v>
      </c>
      <c r="G27" s="18" t="s">
        <v>31</v>
      </c>
      <c r="H27" s="52">
        <f t="shared" si="1"/>
        <v>0</v>
      </c>
      <c r="I27" s="34" t="str">
        <f t="shared" si="36"/>
        <v/>
      </c>
      <c r="J27" s="53">
        <f t="shared" si="2"/>
        <v>0</v>
      </c>
      <c r="K27" s="54">
        <f t="shared" si="3"/>
        <v>0</v>
      </c>
      <c r="L27" s="39">
        <f t="shared" si="0"/>
        <v>1</v>
      </c>
      <c r="M27" s="52">
        <v>0</v>
      </c>
      <c r="N27" s="34" t="str">
        <f t="shared" si="5"/>
        <v/>
      </c>
      <c r="O27" s="52"/>
      <c r="P27" s="34" t="str">
        <f t="shared" si="5"/>
        <v/>
      </c>
      <c r="Q27" s="52"/>
      <c r="R27" s="34" t="str">
        <f t="shared" si="5"/>
        <v/>
      </c>
      <c r="S27" s="52"/>
      <c r="T27" s="34" t="str">
        <f t="shared" si="5"/>
        <v/>
      </c>
      <c r="U27" s="52"/>
      <c r="V27" s="34" t="str">
        <f t="shared" si="5"/>
        <v/>
      </c>
      <c r="W27" s="52"/>
      <c r="X27" s="34" t="str">
        <f t="shared" si="5"/>
        <v/>
      </c>
      <c r="Y27" s="127"/>
      <c r="Z27" s="122" t="str">
        <f t="shared" si="37"/>
        <v/>
      </c>
      <c r="AA27" s="152"/>
      <c r="AB27" s="122" t="str">
        <f t="shared" si="38"/>
        <v/>
      </c>
      <c r="AC27" s="152"/>
      <c r="AD27" s="122" t="str">
        <f t="shared" si="39"/>
        <v/>
      </c>
      <c r="AE27" s="152"/>
      <c r="AF27" s="122" t="str">
        <f t="shared" si="40"/>
        <v/>
      </c>
      <c r="AG27" s="152"/>
      <c r="AH27" s="122" t="str">
        <f t="shared" si="41"/>
        <v/>
      </c>
      <c r="AI27" s="152"/>
      <c r="AJ27" s="122" t="str">
        <f t="shared" si="42"/>
        <v/>
      </c>
      <c r="AK27" s="152"/>
      <c r="AL27" s="122" t="str">
        <f t="shared" si="43"/>
        <v/>
      </c>
      <c r="AM27" s="152"/>
      <c r="AN27" s="122" t="str">
        <f t="shared" si="44"/>
        <v/>
      </c>
      <c r="AO27" s="152"/>
      <c r="AP27" s="122" t="str">
        <f t="shared" si="45"/>
        <v/>
      </c>
      <c r="AQ27" s="152"/>
      <c r="AR27" s="122" t="str">
        <f t="shared" si="46"/>
        <v/>
      </c>
      <c r="AS27" s="152"/>
      <c r="AT27" s="122" t="str">
        <f t="shared" si="47"/>
        <v/>
      </c>
      <c r="AU27" s="152"/>
      <c r="AV27" s="122" t="str">
        <f t="shared" si="48"/>
        <v/>
      </c>
      <c r="AW27" s="152"/>
      <c r="AX27" s="122" t="str">
        <f t="shared" si="49"/>
        <v/>
      </c>
      <c r="AY27" s="152"/>
      <c r="AZ27" s="122" t="str">
        <f t="shared" si="50"/>
        <v/>
      </c>
      <c r="BA27" s="152"/>
      <c r="BB27" s="122" t="str">
        <f t="shared" si="51"/>
        <v/>
      </c>
      <c r="BC27" s="152"/>
      <c r="BD27" s="122" t="str">
        <f t="shared" si="52"/>
        <v/>
      </c>
      <c r="BE27" s="152"/>
      <c r="BF27" s="122" t="str">
        <f t="shared" si="53"/>
        <v/>
      </c>
      <c r="BG27" s="152"/>
      <c r="BH27" s="122" t="str">
        <f t="shared" si="54"/>
        <v/>
      </c>
      <c r="BI27" s="152"/>
      <c r="BJ27" s="122" t="str">
        <f t="shared" si="55"/>
        <v/>
      </c>
      <c r="BK27" s="152"/>
      <c r="BL27" s="122" t="str">
        <f t="shared" si="56"/>
        <v/>
      </c>
      <c r="BM27" s="152"/>
      <c r="BN27" s="122" t="str">
        <f t="shared" si="57"/>
        <v/>
      </c>
      <c r="BO27" s="152"/>
      <c r="BP27" s="122" t="str">
        <f t="shared" si="58"/>
        <v/>
      </c>
      <c r="BQ27" s="152"/>
      <c r="BR27" s="122" t="str">
        <f t="shared" si="59"/>
        <v/>
      </c>
      <c r="BS27" s="152"/>
      <c r="BT27" s="122" t="str">
        <f t="shared" si="60"/>
        <v/>
      </c>
      <c r="BU27" s="152"/>
      <c r="BV27" s="122" t="str">
        <f t="shared" si="61"/>
        <v/>
      </c>
      <c r="BW27" s="152"/>
      <c r="BX27" s="122" t="str">
        <f t="shared" si="62"/>
        <v/>
      </c>
      <c r="BY27" s="152"/>
      <c r="BZ27" s="122" t="str">
        <f t="shared" si="63"/>
        <v/>
      </c>
      <c r="CA27" s="152"/>
      <c r="CB27" s="122" t="str">
        <f t="shared" si="64"/>
        <v/>
      </c>
      <c r="CC27" s="152"/>
      <c r="CD27" s="122" t="str">
        <f t="shared" si="65"/>
        <v/>
      </c>
      <c r="CE27" s="152"/>
      <c r="CF27" s="122" t="str">
        <f t="shared" si="66"/>
        <v/>
      </c>
      <c r="CG27" s="3"/>
      <c r="CH27" s="3"/>
      <c r="CI27" s="3"/>
      <c r="CJ27" s="3"/>
      <c r="CK27" s="3"/>
      <c r="CL27" s="3"/>
    </row>
    <row r="28" spans="1:90" ht="14.1" customHeight="1">
      <c r="A28" s="36"/>
      <c r="B28" s="16">
        <v>200018</v>
      </c>
      <c r="C28" s="16"/>
      <c r="D28" s="174" t="s">
        <v>46</v>
      </c>
      <c r="E28" s="175"/>
      <c r="F28" s="48">
        <v>0.01</v>
      </c>
      <c r="G28" s="18" t="s">
        <v>31</v>
      </c>
      <c r="H28" s="71">
        <f t="shared" si="1"/>
        <v>0</v>
      </c>
      <c r="I28" s="34" t="str">
        <f t="shared" si="36"/>
        <v/>
      </c>
      <c r="J28" s="72">
        <f t="shared" si="2"/>
        <v>0</v>
      </c>
      <c r="K28" s="73">
        <f t="shared" si="3"/>
        <v>0</v>
      </c>
      <c r="L28" s="39">
        <f t="shared" si="0"/>
        <v>1</v>
      </c>
      <c r="M28" s="71">
        <v>0</v>
      </c>
      <c r="N28" s="34" t="str">
        <f t="shared" si="5"/>
        <v/>
      </c>
      <c r="O28" s="71"/>
      <c r="P28" s="34" t="str">
        <f t="shared" si="5"/>
        <v/>
      </c>
      <c r="Q28" s="71"/>
      <c r="R28" s="34" t="str">
        <f t="shared" si="5"/>
        <v/>
      </c>
      <c r="S28" s="71"/>
      <c r="T28" s="34" t="str">
        <f t="shared" si="5"/>
        <v/>
      </c>
      <c r="U28" s="71"/>
      <c r="V28" s="34" t="str">
        <f t="shared" si="5"/>
        <v/>
      </c>
      <c r="W28" s="71"/>
      <c r="X28" s="34" t="str">
        <f t="shared" si="5"/>
        <v/>
      </c>
      <c r="Y28" s="133"/>
      <c r="Z28" s="122" t="str">
        <f t="shared" si="37"/>
        <v/>
      </c>
      <c r="AA28" s="158"/>
      <c r="AB28" s="122" t="str">
        <f t="shared" si="38"/>
        <v/>
      </c>
      <c r="AC28" s="158"/>
      <c r="AD28" s="122" t="str">
        <f t="shared" si="39"/>
        <v/>
      </c>
      <c r="AE28" s="158"/>
      <c r="AF28" s="122" t="str">
        <f t="shared" si="40"/>
        <v/>
      </c>
      <c r="AG28" s="158"/>
      <c r="AH28" s="122" t="str">
        <f t="shared" si="41"/>
        <v/>
      </c>
      <c r="AI28" s="158"/>
      <c r="AJ28" s="122" t="str">
        <f t="shared" si="42"/>
        <v/>
      </c>
      <c r="AK28" s="158"/>
      <c r="AL28" s="122" t="str">
        <f t="shared" si="43"/>
        <v/>
      </c>
      <c r="AM28" s="158"/>
      <c r="AN28" s="122" t="str">
        <f t="shared" si="44"/>
        <v/>
      </c>
      <c r="AO28" s="158"/>
      <c r="AP28" s="122" t="str">
        <f t="shared" si="45"/>
        <v/>
      </c>
      <c r="AQ28" s="158"/>
      <c r="AR28" s="122" t="str">
        <f t="shared" si="46"/>
        <v/>
      </c>
      <c r="AS28" s="158"/>
      <c r="AT28" s="122" t="str">
        <f t="shared" si="47"/>
        <v/>
      </c>
      <c r="AU28" s="158"/>
      <c r="AV28" s="122" t="str">
        <f t="shared" si="48"/>
        <v/>
      </c>
      <c r="AW28" s="158"/>
      <c r="AX28" s="122" t="str">
        <f t="shared" si="49"/>
        <v/>
      </c>
      <c r="AY28" s="158"/>
      <c r="AZ28" s="122" t="str">
        <f t="shared" si="50"/>
        <v/>
      </c>
      <c r="BA28" s="158"/>
      <c r="BB28" s="122" t="str">
        <f t="shared" si="51"/>
        <v/>
      </c>
      <c r="BC28" s="158"/>
      <c r="BD28" s="122" t="str">
        <f t="shared" si="52"/>
        <v/>
      </c>
      <c r="BE28" s="158"/>
      <c r="BF28" s="122" t="str">
        <f t="shared" si="53"/>
        <v/>
      </c>
      <c r="BG28" s="158"/>
      <c r="BH28" s="122" t="str">
        <f t="shared" si="54"/>
        <v/>
      </c>
      <c r="BI28" s="158"/>
      <c r="BJ28" s="122" t="str">
        <f t="shared" si="55"/>
        <v/>
      </c>
      <c r="BK28" s="158"/>
      <c r="BL28" s="122" t="str">
        <f t="shared" si="56"/>
        <v/>
      </c>
      <c r="BM28" s="158"/>
      <c r="BN28" s="122" t="str">
        <f t="shared" si="57"/>
        <v/>
      </c>
      <c r="BO28" s="158"/>
      <c r="BP28" s="122" t="str">
        <f t="shared" si="58"/>
        <v/>
      </c>
      <c r="BQ28" s="158"/>
      <c r="BR28" s="122" t="str">
        <f t="shared" si="59"/>
        <v/>
      </c>
      <c r="BS28" s="158"/>
      <c r="BT28" s="122" t="str">
        <f t="shared" si="60"/>
        <v/>
      </c>
      <c r="BU28" s="158"/>
      <c r="BV28" s="122" t="str">
        <f t="shared" si="61"/>
        <v/>
      </c>
      <c r="BW28" s="158"/>
      <c r="BX28" s="122" t="str">
        <f t="shared" si="62"/>
        <v/>
      </c>
      <c r="BY28" s="158"/>
      <c r="BZ28" s="122" t="str">
        <f t="shared" si="63"/>
        <v/>
      </c>
      <c r="CA28" s="158"/>
      <c r="CB28" s="122" t="str">
        <f t="shared" si="64"/>
        <v/>
      </c>
      <c r="CC28" s="158"/>
      <c r="CD28" s="122" t="str">
        <f t="shared" si="65"/>
        <v/>
      </c>
      <c r="CE28" s="158"/>
      <c r="CF28" s="122" t="str">
        <f t="shared" si="66"/>
        <v/>
      </c>
      <c r="CG28" s="3"/>
      <c r="CH28" s="3"/>
      <c r="CI28" s="3"/>
      <c r="CJ28" s="3"/>
      <c r="CK28" s="3"/>
      <c r="CL28" s="3"/>
    </row>
    <row r="29" spans="1:90" ht="14.1" customHeight="1">
      <c r="A29" s="36"/>
      <c r="B29" s="16">
        <v>200019</v>
      </c>
      <c r="C29" s="16"/>
      <c r="D29" s="174" t="s">
        <v>47</v>
      </c>
      <c r="E29" s="175"/>
      <c r="F29" s="48">
        <v>0.01</v>
      </c>
      <c r="G29" s="18" t="s">
        <v>31</v>
      </c>
      <c r="H29" s="49">
        <f t="shared" si="1"/>
        <v>0</v>
      </c>
      <c r="I29" s="34" t="str">
        <f t="shared" si="36"/>
        <v/>
      </c>
      <c r="J29" s="50">
        <f t="shared" si="2"/>
        <v>0</v>
      </c>
      <c r="K29" s="51">
        <f t="shared" si="3"/>
        <v>0</v>
      </c>
      <c r="L29" s="39">
        <f t="shared" si="0"/>
        <v>1</v>
      </c>
      <c r="M29" s="49">
        <v>0</v>
      </c>
      <c r="N29" s="34" t="str">
        <f t="shared" si="5"/>
        <v/>
      </c>
      <c r="O29" s="49"/>
      <c r="P29" s="34" t="str">
        <f t="shared" si="5"/>
        <v/>
      </c>
      <c r="Q29" s="49"/>
      <c r="R29" s="34" t="str">
        <f t="shared" si="5"/>
        <v/>
      </c>
      <c r="S29" s="49"/>
      <c r="T29" s="34" t="str">
        <f t="shared" si="5"/>
        <v/>
      </c>
      <c r="U29" s="49"/>
      <c r="V29" s="34" t="str">
        <f t="shared" si="5"/>
        <v/>
      </c>
      <c r="W29" s="49"/>
      <c r="X29" s="34" t="str">
        <f t="shared" si="5"/>
        <v/>
      </c>
      <c r="Y29" s="126"/>
      <c r="Z29" s="122" t="str">
        <f t="shared" si="37"/>
        <v/>
      </c>
      <c r="AA29" s="151"/>
      <c r="AB29" s="122" t="str">
        <f t="shared" si="38"/>
        <v/>
      </c>
      <c r="AC29" s="151"/>
      <c r="AD29" s="122" t="str">
        <f t="shared" si="39"/>
        <v/>
      </c>
      <c r="AE29" s="151"/>
      <c r="AF29" s="122" t="str">
        <f t="shared" si="40"/>
        <v/>
      </c>
      <c r="AG29" s="151"/>
      <c r="AH29" s="122" t="str">
        <f t="shared" si="41"/>
        <v/>
      </c>
      <c r="AI29" s="151"/>
      <c r="AJ29" s="122" t="str">
        <f t="shared" si="42"/>
        <v/>
      </c>
      <c r="AK29" s="151"/>
      <c r="AL29" s="122" t="str">
        <f t="shared" si="43"/>
        <v/>
      </c>
      <c r="AM29" s="151"/>
      <c r="AN29" s="122" t="str">
        <f t="shared" si="44"/>
        <v/>
      </c>
      <c r="AO29" s="151"/>
      <c r="AP29" s="122" t="str">
        <f t="shared" si="45"/>
        <v/>
      </c>
      <c r="AQ29" s="151"/>
      <c r="AR29" s="122" t="str">
        <f t="shared" si="46"/>
        <v/>
      </c>
      <c r="AS29" s="151"/>
      <c r="AT29" s="122" t="str">
        <f t="shared" si="47"/>
        <v/>
      </c>
      <c r="AU29" s="151"/>
      <c r="AV29" s="122" t="str">
        <f t="shared" si="48"/>
        <v/>
      </c>
      <c r="AW29" s="151"/>
      <c r="AX29" s="122" t="str">
        <f t="shared" si="49"/>
        <v/>
      </c>
      <c r="AY29" s="151"/>
      <c r="AZ29" s="122" t="str">
        <f t="shared" si="50"/>
        <v/>
      </c>
      <c r="BA29" s="151"/>
      <c r="BB29" s="122" t="str">
        <f t="shared" si="51"/>
        <v/>
      </c>
      <c r="BC29" s="151"/>
      <c r="BD29" s="122" t="str">
        <f t="shared" si="52"/>
        <v/>
      </c>
      <c r="BE29" s="151"/>
      <c r="BF29" s="122" t="str">
        <f t="shared" si="53"/>
        <v/>
      </c>
      <c r="BG29" s="151"/>
      <c r="BH29" s="122" t="str">
        <f t="shared" si="54"/>
        <v/>
      </c>
      <c r="BI29" s="151"/>
      <c r="BJ29" s="122" t="str">
        <f t="shared" si="55"/>
        <v/>
      </c>
      <c r="BK29" s="151"/>
      <c r="BL29" s="122" t="str">
        <f t="shared" si="56"/>
        <v/>
      </c>
      <c r="BM29" s="151"/>
      <c r="BN29" s="122" t="str">
        <f t="shared" si="57"/>
        <v/>
      </c>
      <c r="BO29" s="151"/>
      <c r="BP29" s="122" t="str">
        <f t="shared" si="58"/>
        <v/>
      </c>
      <c r="BQ29" s="151"/>
      <c r="BR29" s="122" t="str">
        <f t="shared" si="59"/>
        <v/>
      </c>
      <c r="BS29" s="151"/>
      <c r="BT29" s="122" t="str">
        <f t="shared" si="60"/>
        <v/>
      </c>
      <c r="BU29" s="151"/>
      <c r="BV29" s="122" t="str">
        <f t="shared" si="61"/>
        <v/>
      </c>
      <c r="BW29" s="151"/>
      <c r="BX29" s="122" t="str">
        <f t="shared" si="62"/>
        <v/>
      </c>
      <c r="BY29" s="151"/>
      <c r="BZ29" s="122" t="str">
        <f t="shared" si="63"/>
        <v/>
      </c>
      <c r="CA29" s="151"/>
      <c r="CB29" s="122" t="str">
        <f t="shared" si="64"/>
        <v/>
      </c>
      <c r="CC29" s="151"/>
      <c r="CD29" s="122" t="str">
        <f t="shared" si="65"/>
        <v/>
      </c>
      <c r="CE29" s="151"/>
      <c r="CF29" s="122" t="str">
        <f t="shared" si="66"/>
        <v/>
      </c>
      <c r="CG29" s="3"/>
      <c r="CH29" s="3"/>
      <c r="CI29" s="3"/>
      <c r="CJ29" s="3"/>
      <c r="CK29" s="3"/>
      <c r="CL29" s="3"/>
    </row>
    <row r="30" spans="1:90" ht="14.1" customHeight="1">
      <c r="A30" s="36"/>
      <c r="B30" s="16">
        <v>200020</v>
      </c>
      <c r="C30" s="16"/>
      <c r="D30" s="174" t="s">
        <v>48</v>
      </c>
      <c r="E30" s="175"/>
      <c r="F30" s="48">
        <v>0.01</v>
      </c>
      <c r="G30" s="18" t="s">
        <v>31</v>
      </c>
      <c r="H30" s="49">
        <f t="shared" si="1"/>
        <v>0</v>
      </c>
      <c r="I30" s="34" t="str">
        <f t="shared" si="36"/>
        <v/>
      </c>
      <c r="J30" s="50">
        <f t="shared" si="2"/>
        <v>0</v>
      </c>
      <c r="K30" s="51">
        <f t="shared" si="3"/>
        <v>0</v>
      </c>
      <c r="L30" s="39">
        <f t="shared" si="0"/>
        <v>1</v>
      </c>
      <c r="M30" s="49">
        <v>0</v>
      </c>
      <c r="N30" s="34" t="str">
        <f t="shared" si="5"/>
        <v/>
      </c>
      <c r="O30" s="49"/>
      <c r="P30" s="34" t="str">
        <f t="shared" si="5"/>
        <v/>
      </c>
      <c r="Q30" s="49"/>
      <c r="R30" s="34" t="str">
        <f t="shared" si="5"/>
        <v/>
      </c>
      <c r="S30" s="49"/>
      <c r="T30" s="34" t="str">
        <f t="shared" si="5"/>
        <v/>
      </c>
      <c r="U30" s="49"/>
      <c r="V30" s="34" t="str">
        <f t="shared" si="5"/>
        <v/>
      </c>
      <c r="W30" s="49"/>
      <c r="X30" s="34" t="str">
        <f t="shared" si="5"/>
        <v/>
      </c>
      <c r="Y30" s="126"/>
      <c r="Z30" s="122" t="str">
        <f t="shared" si="37"/>
        <v/>
      </c>
      <c r="AA30" s="151"/>
      <c r="AB30" s="122" t="str">
        <f t="shared" si="38"/>
        <v/>
      </c>
      <c r="AC30" s="151"/>
      <c r="AD30" s="122" t="str">
        <f t="shared" si="39"/>
        <v/>
      </c>
      <c r="AE30" s="151"/>
      <c r="AF30" s="122" t="str">
        <f t="shared" si="40"/>
        <v/>
      </c>
      <c r="AG30" s="151"/>
      <c r="AH30" s="122" t="str">
        <f t="shared" si="41"/>
        <v/>
      </c>
      <c r="AI30" s="151"/>
      <c r="AJ30" s="122" t="str">
        <f t="shared" si="42"/>
        <v/>
      </c>
      <c r="AK30" s="151"/>
      <c r="AL30" s="122" t="str">
        <f t="shared" si="43"/>
        <v/>
      </c>
      <c r="AM30" s="151"/>
      <c r="AN30" s="122" t="str">
        <f t="shared" si="44"/>
        <v/>
      </c>
      <c r="AO30" s="151"/>
      <c r="AP30" s="122" t="str">
        <f t="shared" si="45"/>
        <v/>
      </c>
      <c r="AQ30" s="151"/>
      <c r="AR30" s="122" t="str">
        <f t="shared" si="46"/>
        <v/>
      </c>
      <c r="AS30" s="151"/>
      <c r="AT30" s="122" t="str">
        <f t="shared" si="47"/>
        <v/>
      </c>
      <c r="AU30" s="151"/>
      <c r="AV30" s="122" t="str">
        <f t="shared" si="48"/>
        <v/>
      </c>
      <c r="AW30" s="151"/>
      <c r="AX30" s="122" t="str">
        <f t="shared" si="49"/>
        <v/>
      </c>
      <c r="AY30" s="151"/>
      <c r="AZ30" s="122" t="str">
        <f t="shared" si="50"/>
        <v/>
      </c>
      <c r="BA30" s="151"/>
      <c r="BB30" s="122" t="str">
        <f t="shared" si="51"/>
        <v/>
      </c>
      <c r="BC30" s="151"/>
      <c r="BD30" s="122" t="str">
        <f t="shared" si="52"/>
        <v/>
      </c>
      <c r="BE30" s="151"/>
      <c r="BF30" s="122" t="str">
        <f t="shared" si="53"/>
        <v/>
      </c>
      <c r="BG30" s="151"/>
      <c r="BH30" s="122" t="str">
        <f t="shared" si="54"/>
        <v/>
      </c>
      <c r="BI30" s="151"/>
      <c r="BJ30" s="122" t="str">
        <f t="shared" si="55"/>
        <v/>
      </c>
      <c r="BK30" s="151"/>
      <c r="BL30" s="122" t="str">
        <f t="shared" si="56"/>
        <v/>
      </c>
      <c r="BM30" s="151"/>
      <c r="BN30" s="122" t="str">
        <f t="shared" si="57"/>
        <v/>
      </c>
      <c r="BO30" s="151"/>
      <c r="BP30" s="122" t="str">
        <f t="shared" si="58"/>
        <v/>
      </c>
      <c r="BQ30" s="151"/>
      <c r="BR30" s="122" t="str">
        <f t="shared" si="59"/>
        <v/>
      </c>
      <c r="BS30" s="151"/>
      <c r="BT30" s="122" t="str">
        <f t="shared" si="60"/>
        <v/>
      </c>
      <c r="BU30" s="151"/>
      <c r="BV30" s="122" t="str">
        <f t="shared" si="61"/>
        <v/>
      </c>
      <c r="BW30" s="151"/>
      <c r="BX30" s="122" t="str">
        <f t="shared" si="62"/>
        <v/>
      </c>
      <c r="BY30" s="151"/>
      <c r="BZ30" s="122" t="str">
        <f t="shared" si="63"/>
        <v/>
      </c>
      <c r="CA30" s="151"/>
      <c r="CB30" s="122" t="str">
        <f t="shared" si="64"/>
        <v/>
      </c>
      <c r="CC30" s="151"/>
      <c r="CD30" s="122" t="str">
        <f t="shared" si="65"/>
        <v/>
      </c>
      <c r="CE30" s="151"/>
      <c r="CF30" s="122" t="str">
        <f t="shared" si="66"/>
        <v/>
      </c>
      <c r="CG30" s="3"/>
      <c r="CH30" s="3"/>
      <c r="CI30" s="3"/>
      <c r="CJ30" s="3"/>
      <c r="CK30" s="3"/>
      <c r="CL30" s="3"/>
    </row>
    <row r="31" spans="1:90" ht="14.1" customHeight="1">
      <c r="A31" s="36"/>
      <c r="B31" s="16">
        <v>200067</v>
      </c>
      <c r="C31" s="16"/>
      <c r="D31" s="174" t="s">
        <v>49</v>
      </c>
      <c r="E31" s="175"/>
      <c r="F31" s="62">
        <v>0.6</v>
      </c>
      <c r="G31" s="18" t="s">
        <v>31</v>
      </c>
      <c r="H31" s="74" t="str">
        <f t="shared" si="1"/>
        <v/>
      </c>
      <c r="I31" s="34"/>
      <c r="J31" s="75" t="str">
        <f t="shared" si="2"/>
        <v/>
      </c>
      <c r="K31" s="76" t="str">
        <f t="shared" si="3"/>
        <v/>
      </c>
      <c r="L31" s="39">
        <f t="shared" si="0"/>
        <v>0</v>
      </c>
      <c r="M31" s="74" t="s">
        <v>50</v>
      </c>
      <c r="N31" s="34"/>
      <c r="O31" s="74"/>
      <c r="P31" s="34"/>
      <c r="Q31" s="74"/>
      <c r="R31" s="34"/>
      <c r="S31" s="74"/>
      <c r="T31" s="34"/>
      <c r="U31" s="74"/>
      <c r="V31" s="34"/>
      <c r="W31" s="74"/>
      <c r="X31" s="34"/>
      <c r="Y31" s="134"/>
      <c r="Z31" s="122"/>
      <c r="AA31" s="159"/>
      <c r="AB31" s="122"/>
      <c r="AC31" s="159"/>
      <c r="AD31" s="122"/>
      <c r="AE31" s="159"/>
      <c r="AF31" s="122"/>
      <c r="AG31" s="159"/>
      <c r="AH31" s="122"/>
      <c r="AI31" s="159"/>
      <c r="AJ31" s="122"/>
      <c r="AK31" s="159"/>
      <c r="AL31" s="122"/>
      <c r="AM31" s="159"/>
      <c r="AN31" s="122"/>
      <c r="AO31" s="159"/>
      <c r="AP31" s="122"/>
      <c r="AQ31" s="159"/>
      <c r="AR31" s="122"/>
      <c r="AS31" s="159"/>
      <c r="AT31" s="122"/>
      <c r="AU31" s="159"/>
      <c r="AV31" s="122"/>
      <c r="AW31" s="159"/>
      <c r="AX31" s="122"/>
      <c r="AY31" s="159"/>
      <c r="AZ31" s="122"/>
      <c r="BA31" s="159"/>
      <c r="BB31" s="122"/>
      <c r="BC31" s="159"/>
      <c r="BD31" s="122"/>
      <c r="BE31" s="159"/>
      <c r="BF31" s="122"/>
      <c r="BG31" s="159"/>
      <c r="BH31" s="122"/>
      <c r="BI31" s="159"/>
      <c r="BJ31" s="122"/>
      <c r="BK31" s="159"/>
      <c r="BL31" s="122"/>
      <c r="BM31" s="159"/>
      <c r="BN31" s="122"/>
      <c r="BO31" s="159"/>
      <c r="BP31" s="122"/>
      <c r="BQ31" s="159"/>
      <c r="BR31" s="122"/>
      <c r="BS31" s="159"/>
      <c r="BT31" s="122"/>
      <c r="BU31" s="159"/>
      <c r="BV31" s="122"/>
      <c r="BW31" s="159"/>
      <c r="BX31" s="122"/>
      <c r="BY31" s="159"/>
      <c r="BZ31" s="122"/>
      <c r="CA31" s="159"/>
      <c r="CB31" s="122"/>
      <c r="CC31" s="159"/>
      <c r="CD31" s="122"/>
      <c r="CE31" s="159"/>
      <c r="CF31" s="122"/>
      <c r="CG31" s="3"/>
      <c r="CH31" s="3"/>
      <c r="CI31" s="3"/>
      <c r="CJ31" s="3"/>
      <c r="CK31" s="3"/>
      <c r="CL31" s="3"/>
    </row>
    <row r="32" spans="1:90" ht="14.1" customHeight="1">
      <c r="A32" s="36"/>
      <c r="B32" s="16">
        <v>200021</v>
      </c>
      <c r="C32" s="16"/>
      <c r="D32" s="174" t="s">
        <v>51</v>
      </c>
      <c r="E32" s="175"/>
      <c r="F32" s="48">
        <v>0.02</v>
      </c>
      <c r="G32" s="18" t="s">
        <v>31</v>
      </c>
      <c r="H32" s="52" t="str">
        <f t="shared" si="1"/>
        <v/>
      </c>
      <c r="I32" s="34"/>
      <c r="J32" s="53" t="str">
        <f t="shared" si="2"/>
        <v/>
      </c>
      <c r="K32" s="54" t="str">
        <f t="shared" si="3"/>
        <v/>
      </c>
      <c r="L32" s="39">
        <f t="shared" si="0"/>
        <v>0</v>
      </c>
      <c r="M32" s="52" t="s">
        <v>50</v>
      </c>
      <c r="N32" s="34"/>
      <c r="O32" s="52"/>
      <c r="P32" s="34"/>
      <c r="Q32" s="52"/>
      <c r="R32" s="34"/>
      <c r="S32" s="52"/>
      <c r="T32" s="34"/>
      <c r="U32" s="52"/>
      <c r="V32" s="34"/>
      <c r="W32" s="52"/>
      <c r="X32" s="34"/>
      <c r="Y32" s="127"/>
      <c r="Z32" s="122"/>
      <c r="AA32" s="152"/>
      <c r="AB32" s="122"/>
      <c r="AC32" s="152"/>
      <c r="AD32" s="122"/>
      <c r="AE32" s="152"/>
      <c r="AF32" s="122"/>
      <c r="AG32" s="152"/>
      <c r="AH32" s="122"/>
      <c r="AI32" s="152"/>
      <c r="AJ32" s="122"/>
      <c r="AK32" s="152"/>
      <c r="AL32" s="122"/>
      <c r="AM32" s="152"/>
      <c r="AN32" s="122"/>
      <c r="AO32" s="152"/>
      <c r="AP32" s="122"/>
      <c r="AQ32" s="152"/>
      <c r="AR32" s="122"/>
      <c r="AS32" s="152"/>
      <c r="AT32" s="122"/>
      <c r="AU32" s="152"/>
      <c r="AV32" s="122"/>
      <c r="AW32" s="152"/>
      <c r="AX32" s="122"/>
      <c r="AY32" s="152"/>
      <c r="AZ32" s="122"/>
      <c r="BA32" s="152"/>
      <c r="BB32" s="122"/>
      <c r="BC32" s="152"/>
      <c r="BD32" s="122"/>
      <c r="BE32" s="152"/>
      <c r="BF32" s="122"/>
      <c r="BG32" s="152"/>
      <c r="BH32" s="122"/>
      <c r="BI32" s="152"/>
      <c r="BJ32" s="122"/>
      <c r="BK32" s="152"/>
      <c r="BL32" s="122"/>
      <c r="BM32" s="152"/>
      <c r="BN32" s="122"/>
      <c r="BO32" s="152"/>
      <c r="BP32" s="122"/>
      <c r="BQ32" s="152"/>
      <c r="BR32" s="122"/>
      <c r="BS32" s="152"/>
      <c r="BT32" s="122"/>
      <c r="BU32" s="152"/>
      <c r="BV32" s="122"/>
      <c r="BW32" s="152"/>
      <c r="BX32" s="122"/>
      <c r="BY32" s="152"/>
      <c r="BZ32" s="122"/>
      <c r="CA32" s="152"/>
      <c r="CB32" s="122"/>
      <c r="CC32" s="152"/>
      <c r="CD32" s="122"/>
      <c r="CE32" s="152"/>
      <c r="CF32" s="122"/>
      <c r="CG32" s="3"/>
      <c r="CH32" s="3"/>
      <c r="CI32" s="3"/>
      <c r="CJ32" s="3"/>
      <c r="CK32" s="3"/>
      <c r="CL32" s="3"/>
    </row>
    <row r="33" spans="1:90" ht="14.1" customHeight="1">
      <c r="A33" s="36"/>
      <c r="B33" s="16">
        <v>200022</v>
      </c>
      <c r="C33" s="16"/>
      <c r="D33" s="174" t="s">
        <v>52</v>
      </c>
      <c r="E33" s="175"/>
      <c r="F33" s="48">
        <v>0.06</v>
      </c>
      <c r="G33" s="18" t="s">
        <v>31</v>
      </c>
      <c r="H33" s="49" t="str">
        <f t="shared" si="1"/>
        <v/>
      </c>
      <c r="I33" s="34"/>
      <c r="J33" s="50" t="str">
        <f t="shared" si="2"/>
        <v/>
      </c>
      <c r="K33" s="51" t="str">
        <f t="shared" si="3"/>
        <v/>
      </c>
      <c r="L33" s="39">
        <f t="shared" si="0"/>
        <v>0</v>
      </c>
      <c r="M33" s="49" t="s">
        <v>50</v>
      </c>
      <c r="N33" s="34"/>
      <c r="O33" s="49"/>
      <c r="P33" s="34"/>
      <c r="Q33" s="49"/>
      <c r="R33" s="34"/>
      <c r="S33" s="49"/>
      <c r="T33" s="34"/>
      <c r="U33" s="49"/>
      <c r="V33" s="34"/>
      <c r="W33" s="49"/>
      <c r="X33" s="34"/>
      <c r="Y33" s="126"/>
      <c r="Z33" s="122"/>
      <c r="AA33" s="151"/>
      <c r="AB33" s="122"/>
      <c r="AC33" s="151"/>
      <c r="AD33" s="122"/>
      <c r="AE33" s="151"/>
      <c r="AF33" s="122"/>
      <c r="AG33" s="151"/>
      <c r="AH33" s="122"/>
      <c r="AI33" s="151"/>
      <c r="AJ33" s="122"/>
      <c r="AK33" s="151"/>
      <c r="AL33" s="122"/>
      <c r="AM33" s="151"/>
      <c r="AN33" s="122"/>
      <c r="AO33" s="151"/>
      <c r="AP33" s="122"/>
      <c r="AQ33" s="151"/>
      <c r="AR33" s="122"/>
      <c r="AS33" s="151"/>
      <c r="AT33" s="122"/>
      <c r="AU33" s="151"/>
      <c r="AV33" s="122"/>
      <c r="AW33" s="151"/>
      <c r="AX33" s="122"/>
      <c r="AY33" s="151"/>
      <c r="AZ33" s="122"/>
      <c r="BA33" s="151"/>
      <c r="BB33" s="122"/>
      <c r="BC33" s="151"/>
      <c r="BD33" s="122"/>
      <c r="BE33" s="151"/>
      <c r="BF33" s="122"/>
      <c r="BG33" s="151"/>
      <c r="BH33" s="122"/>
      <c r="BI33" s="151"/>
      <c r="BJ33" s="122"/>
      <c r="BK33" s="151"/>
      <c r="BL33" s="122"/>
      <c r="BM33" s="151"/>
      <c r="BN33" s="122"/>
      <c r="BO33" s="151"/>
      <c r="BP33" s="122"/>
      <c r="BQ33" s="151"/>
      <c r="BR33" s="122"/>
      <c r="BS33" s="151"/>
      <c r="BT33" s="122"/>
      <c r="BU33" s="151"/>
      <c r="BV33" s="122"/>
      <c r="BW33" s="151"/>
      <c r="BX33" s="122"/>
      <c r="BY33" s="151"/>
      <c r="BZ33" s="122"/>
      <c r="CA33" s="151"/>
      <c r="CB33" s="122"/>
      <c r="CC33" s="151"/>
      <c r="CD33" s="122"/>
      <c r="CE33" s="151"/>
      <c r="CF33" s="122"/>
      <c r="CG33" s="3"/>
      <c r="CH33" s="3"/>
      <c r="CI33" s="3"/>
      <c r="CJ33" s="3"/>
      <c r="CK33" s="3"/>
      <c r="CL33" s="3"/>
    </row>
    <row r="34" spans="1:90" ht="14.1" customHeight="1">
      <c r="A34" s="36"/>
      <c r="B34" s="16">
        <v>200023</v>
      </c>
      <c r="C34" s="16"/>
      <c r="D34" s="174" t="s">
        <v>53</v>
      </c>
      <c r="E34" s="175"/>
      <c r="F34" s="48">
        <v>0.03</v>
      </c>
      <c r="G34" s="18" t="s">
        <v>31</v>
      </c>
      <c r="H34" s="77" t="str">
        <f t="shared" si="1"/>
        <v/>
      </c>
      <c r="I34" s="34"/>
      <c r="J34" s="78" t="str">
        <f t="shared" si="2"/>
        <v/>
      </c>
      <c r="K34" s="79" t="str">
        <f t="shared" si="3"/>
        <v/>
      </c>
      <c r="L34" s="39">
        <f t="shared" si="0"/>
        <v>0</v>
      </c>
      <c r="M34" s="77" t="s">
        <v>50</v>
      </c>
      <c r="N34" s="34"/>
      <c r="O34" s="77"/>
      <c r="P34" s="34"/>
      <c r="Q34" s="77"/>
      <c r="R34" s="34"/>
      <c r="S34" s="77"/>
      <c r="T34" s="34"/>
      <c r="U34" s="77"/>
      <c r="V34" s="34"/>
      <c r="W34" s="77"/>
      <c r="X34" s="34"/>
      <c r="Y34" s="135"/>
      <c r="Z34" s="122"/>
      <c r="AA34" s="160"/>
      <c r="AB34" s="122"/>
      <c r="AC34" s="160"/>
      <c r="AD34" s="122"/>
      <c r="AE34" s="160"/>
      <c r="AF34" s="122"/>
      <c r="AG34" s="160"/>
      <c r="AH34" s="122"/>
      <c r="AI34" s="160"/>
      <c r="AJ34" s="122"/>
      <c r="AK34" s="160"/>
      <c r="AL34" s="122"/>
      <c r="AM34" s="160"/>
      <c r="AN34" s="122"/>
      <c r="AO34" s="160"/>
      <c r="AP34" s="122"/>
      <c r="AQ34" s="160"/>
      <c r="AR34" s="122"/>
      <c r="AS34" s="160"/>
      <c r="AT34" s="122"/>
      <c r="AU34" s="160"/>
      <c r="AV34" s="122"/>
      <c r="AW34" s="160"/>
      <c r="AX34" s="122"/>
      <c r="AY34" s="160"/>
      <c r="AZ34" s="122"/>
      <c r="BA34" s="160"/>
      <c r="BB34" s="122"/>
      <c r="BC34" s="160"/>
      <c r="BD34" s="122"/>
      <c r="BE34" s="160"/>
      <c r="BF34" s="122"/>
      <c r="BG34" s="160"/>
      <c r="BH34" s="122"/>
      <c r="BI34" s="160"/>
      <c r="BJ34" s="122"/>
      <c r="BK34" s="160"/>
      <c r="BL34" s="122"/>
      <c r="BM34" s="160"/>
      <c r="BN34" s="122"/>
      <c r="BO34" s="160"/>
      <c r="BP34" s="122"/>
      <c r="BQ34" s="160"/>
      <c r="BR34" s="122"/>
      <c r="BS34" s="160"/>
      <c r="BT34" s="122"/>
      <c r="BU34" s="160"/>
      <c r="BV34" s="122"/>
      <c r="BW34" s="160"/>
      <c r="BX34" s="122"/>
      <c r="BY34" s="160"/>
      <c r="BZ34" s="122"/>
      <c r="CA34" s="160"/>
      <c r="CB34" s="122"/>
      <c r="CC34" s="160"/>
      <c r="CD34" s="122"/>
      <c r="CE34" s="160"/>
      <c r="CF34" s="122"/>
      <c r="CG34" s="3"/>
      <c r="CH34" s="3"/>
      <c r="CI34" s="3"/>
      <c r="CJ34" s="3"/>
      <c r="CK34" s="3"/>
      <c r="CL34" s="3"/>
    </row>
    <row r="35" spans="1:90" ht="14.1" customHeight="1">
      <c r="A35" s="36"/>
      <c r="B35" s="16">
        <v>200024</v>
      </c>
      <c r="C35" s="16"/>
      <c r="D35" s="174" t="s">
        <v>54</v>
      </c>
      <c r="E35" s="175"/>
      <c r="F35" s="62">
        <v>0.1</v>
      </c>
      <c r="G35" s="18" t="s">
        <v>31</v>
      </c>
      <c r="H35" s="49" t="str">
        <f t="shared" si="1"/>
        <v/>
      </c>
      <c r="I35" s="34"/>
      <c r="J35" s="50" t="str">
        <f t="shared" si="2"/>
        <v/>
      </c>
      <c r="K35" s="51" t="str">
        <f t="shared" si="3"/>
        <v/>
      </c>
      <c r="L35" s="39">
        <f t="shared" si="0"/>
        <v>0</v>
      </c>
      <c r="M35" s="49" t="s">
        <v>50</v>
      </c>
      <c r="N35" s="34"/>
      <c r="O35" s="49"/>
      <c r="P35" s="34"/>
      <c r="Q35" s="49"/>
      <c r="R35" s="34"/>
      <c r="S35" s="49"/>
      <c r="T35" s="34"/>
      <c r="U35" s="49"/>
      <c r="V35" s="34"/>
      <c r="W35" s="49"/>
      <c r="X35" s="34"/>
      <c r="Y35" s="126"/>
      <c r="Z35" s="122"/>
      <c r="AA35" s="151"/>
      <c r="AB35" s="122"/>
      <c r="AC35" s="151"/>
      <c r="AD35" s="122"/>
      <c r="AE35" s="151"/>
      <c r="AF35" s="122"/>
      <c r="AG35" s="151"/>
      <c r="AH35" s="122"/>
      <c r="AI35" s="151"/>
      <c r="AJ35" s="122"/>
      <c r="AK35" s="151"/>
      <c r="AL35" s="122"/>
      <c r="AM35" s="151"/>
      <c r="AN35" s="122"/>
      <c r="AO35" s="151"/>
      <c r="AP35" s="122"/>
      <c r="AQ35" s="151"/>
      <c r="AR35" s="122"/>
      <c r="AS35" s="151"/>
      <c r="AT35" s="122"/>
      <c r="AU35" s="151"/>
      <c r="AV35" s="122"/>
      <c r="AW35" s="151"/>
      <c r="AX35" s="122"/>
      <c r="AY35" s="151"/>
      <c r="AZ35" s="122"/>
      <c r="BA35" s="151"/>
      <c r="BB35" s="122"/>
      <c r="BC35" s="151"/>
      <c r="BD35" s="122"/>
      <c r="BE35" s="151"/>
      <c r="BF35" s="122"/>
      <c r="BG35" s="151"/>
      <c r="BH35" s="122"/>
      <c r="BI35" s="151"/>
      <c r="BJ35" s="122"/>
      <c r="BK35" s="151"/>
      <c r="BL35" s="122"/>
      <c r="BM35" s="151"/>
      <c r="BN35" s="122"/>
      <c r="BO35" s="151"/>
      <c r="BP35" s="122"/>
      <c r="BQ35" s="151"/>
      <c r="BR35" s="122"/>
      <c r="BS35" s="151"/>
      <c r="BT35" s="122"/>
      <c r="BU35" s="151"/>
      <c r="BV35" s="122"/>
      <c r="BW35" s="151"/>
      <c r="BX35" s="122"/>
      <c r="BY35" s="151"/>
      <c r="BZ35" s="122"/>
      <c r="CA35" s="151"/>
      <c r="CB35" s="122"/>
      <c r="CC35" s="151"/>
      <c r="CD35" s="122"/>
      <c r="CE35" s="151"/>
      <c r="CF35" s="122"/>
      <c r="CG35" s="3"/>
      <c r="CH35" s="3"/>
      <c r="CI35" s="3"/>
      <c r="CJ35" s="3"/>
      <c r="CK35" s="3"/>
      <c r="CL35" s="3"/>
    </row>
    <row r="36" spans="1:90" ht="14.1" customHeight="1">
      <c r="A36" s="36"/>
      <c r="B36" s="16">
        <v>200025</v>
      </c>
      <c r="C36" s="16"/>
      <c r="D36" s="174" t="s">
        <v>55</v>
      </c>
      <c r="E36" s="175"/>
      <c r="F36" s="48">
        <v>0.01</v>
      </c>
      <c r="G36" s="18" t="s">
        <v>31</v>
      </c>
      <c r="H36" s="49" t="str">
        <f t="shared" si="1"/>
        <v/>
      </c>
      <c r="I36" s="34"/>
      <c r="J36" s="50" t="str">
        <f t="shared" si="2"/>
        <v/>
      </c>
      <c r="K36" s="51" t="str">
        <f t="shared" si="3"/>
        <v/>
      </c>
      <c r="L36" s="39">
        <f t="shared" si="0"/>
        <v>0</v>
      </c>
      <c r="M36" s="49" t="s">
        <v>50</v>
      </c>
      <c r="N36" s="34"/>
      <c r="O36" s="49"/>
      <c r="P36" s="34"/>
      <c r="Q36" s="49"/>
      <c r="R36" s="34"/>
      <c r="S36" s="49"/>
      <c r="T36" s="34"/>
      <c r="U36" s="49"/>
      <c r="V36" s="34"/>
      <c r="W36" s="49"/>
      <c r="X36" s="34"/>
      <c r="Y36" s="126"/>
      <c r="Z36" s="122"/>
      <c r="AA36" s="151"/>
      <c r="AB36" s="122"/>
      <c r="AC36" s="151"/>
      <c r="AD36" s="122"/>
      <c r="AE36" s="151"/>
      <c r="AF36" s="122"/>
      <c r="AG36" s="151"/>
      <c r="AH36" s="122"/>
      <c r="AI36" s="151"/>
      <c r="AJ36" s="122"/>
      <c r="AK36" s="151"/>
      <c r="AL36" s="122"/>
      <c r="AM36" s="151"/>
      <c r="AN36" s="122"/>
      <c r="AO36" s="151"/>
      <c r="AP36" s="122"/>
      <c r="AQ36" s="151"/>
      <c r="AR36" s="122"/>
      <c r="AS36" s="151"/>
      <c r="AT36" s="122"/>
      <c r="AU36" s="151"/>
      <c r="AV36" s="122"/>
      <c r="AW36" s="151"/>
      <c r="AX36" s="122"/>
      <c r="AY36" s="151"/>
      <c r="AZ36" s="122"/>
      <c r="BA36" s="151"/>
      <c r="BB36" s="122"/>
      <c r="BC36" s="151"/>
      <c r="BD36" s="122"/>
      <c r="BE36" s="151"/>
      <c r="BF36" s="122"/>
      <c r="BG36" s="151"/>
      <c r="BH36" s="122"/>
      <c r="BI36" s="151"/>
      <c r="BJ36" s="122"/>
      <c r="BK36" s="151"/>
      <c r="BL36" s="122"/>
      <c r="BM36" s="151"/>
      <c r="BN36" s="122"/>
      <c r="BO36" s="151"/>
      <c r="BP36" s="122"/>
      <c r="BQ36" s="151"/>
      <c r="BR36" s="122"/>
      <c r="BS36" s="151"/>
      <c r="BT36" s="122"/>
      <c r="BU36" s="151"/>
      <c r="BV36" s="122"/>
      <c r="BW36" s="151"/>
      <c r="BX36" s="122"/>
      <c r="BY36" s="151"/>
      <c r="BZ36" s="122"/>
      <c r="CA36" s="151"/>
      <c r="CB36" s="122"/>
      <c r="CC36" s="151"/>
      <c r="CD36" s="122"/>
      <c r="CE36" s="151"/>
      <c r="CF36" s="122"/>
      <c r="CG36" s="3"/>
      <c r="CH36" s="3"/>
      <c r="CI36" s="3"/>
      <c r="CJ36" s="3"/>
      <c r="CK36" s="3"/>
      <c r="CL36" s="3"/>
    </row>
    <row r="37" spans="1:90" ht="14.1" customHeight="1">
      <c r="A37" s="36"/>
      <c r="B37" s="16">
        <v>200026</v>
      </c>
      <c r="C37" s="16"/>
      <c r="D37" s="178" t="s">
        <v>56</v>
      </c>
      <c r="E37" s="179"/>
      <c r="F37" s="62">
        <v>0.1</v>
      </c>
      <c r="G37" s="18" t="s">
        <v>31</v>
      </c>
      <c r="H37" s="49" t="str">
        <f t="shared" si="1"/>
        <v/>
      </c>
      <c r="I37" s="34"/>
      <c r="J37" s="50" t="str">
        <f t="shared" si="2"/>
        <v/>
      </c>
      <c r="K37" s="51" t="str">
        <f t="shared" si="3"/>
        <v/>
      </c>
      <c r="L37" s="39">
        <f t="shared" si="0"/>
        <v>0</v>
      </c>
      <c r="M37" s="49" t="s">
        <v>50</v>
      </c>
      <c r="N37" s="34"/>
      <c r="O37" s="49"/>
      <c r="P37" s="34"/>
      <c r="Q37" s="49"/>
      <c r="R37" s="34"/>
      <c r="S37" s="49"/>
      <c r="T37" s="34"/>
      <c r="U37" s="49"/>
      <c r="V37" s="34"/>
      <c r="W37" s="49"/>
      <c r="X37" s="34"/>
      <c r="Y37" s="126"/>
      <c r="Z37" s="122"/>
      <c r="AA37" s="151"/>
      <c r="AB37" s="122"/>
      <c r="AC37" s="151"/>
      <c r="AD37" s="122"/>
      <c r="AE37" s="151"/>
      <c r="AF37" s="122"/>
      <c r="AG37" s="151"/>
      <c r="AH37" s="122"/>
      <c r="AI37" s="151"/>
      <c r="AJ37" s="122"/>
      <c r="AK37" s="151"/>
      <c r="AL37" s="122"/>
      <c r="AM37" s="151"/>
      <c r="AN37" s="122"/>
      <c r="AO37" s="151"/>
      <c r="AP37" s="122"/>
      <c r="AQ37" s="151"/>
      <c r="AR37" s="122"/>
      <c r="AS37" s="151"/>
      <c r="AT37" s="122"/>
      <c r="AU37" s="151"/>
      <c r="AV37" s="122"/>
      <c r="AW37" s="151"/>
      <c r="AX37" s="122"/>
      <c r="AY37" s="151"/>
      <c r="AZ37" s="122"/>
      <c r="BA37" s="151"/>
      <c r="BB37" s="122"/>
      <c r="BC37" s="151"/>
      <c r="BD37" s="122"/>
      <c r="BE37" s="151"/>
      <c r="BF37" s="122"/>
      <c r="BG37" s="151"/>
      <c r="BH37" s="122"/>
      <c r="BI37" s="151"/>
      <c r="BJ37" s="122"/>
      <c r="BK37" s="151"/>
      <c r="BL37" s="122"/>
      <c r="BM37" s="151"/>
      <c r="BN37" s="122"/>
      <c r="BO37" s="151"/>
      <c r="BP37" s="122"/>
      <c r="BQ37" s="151"/>
      <c r="BR37" s="122"/>
      <c r="BS37" s="151"/>
      <c r="BT37" s="122"/>
      <c r="BU37" s="151"/>
      <c r="BV37" s="122"/>
      <c r="BW37" s="151"/>
      <c r="BX37" s="122"/>
      <c r="BY37" s="151"/>
      <c r="BZ37" s="122"/>
      <c r="CA37" s="151"/>
      <c r="CB37" s="122"/>
      <c r="CC37" s="151"/>
      <c r="CD37" s="122"/>
      <c r="CE37" s="151"/>
      <c r="CF37" s="122"/>
      <c r="CG37" s="3"/>
      <c r="CH37" s="3"/>
      <c r="CI37" s="3"/>
      <c r="CJ37" s="3"/>
      <c r="CK37" s="3"/>
      <c r="CL37" s="3"/>
    </row>
    <row r="38" spans="1:90" ht="14.1" customHeight="1">
      <c r="A38" s="36"/>
      <c r="B38" s="16">
        <v>200027</v>
      </c>
      <c r="C38" s="16"/>
      <c r="D38" s="174" t="s">
        <v>57</v>
      </c>
      <c r="E38" s="175"/>
      <c r="F38" s="48">
        <v>0.03</v>
      </c>
      <c r="G38" s="18" t="s">
        <v>31</v>
      </c>
      <c r="H38" s="77" t="str">
        <f t="shared" si="1"/>
        <v/>
      </c>
      <c r="I38" s="34"/>
      <c r="J38" s="78" t="str">
        <f t="shared" si="2"/>
        <v/>
      </c>
      <c r="K38" s="79" t="str">
        <f t="shared" si="3"/>
        <v/>
      </c>
      <c r="L38" s="39">
        <f t="shared" si="0"/>
        <v>0</v>
      </c>
      <c r="M38" s="77" t="s">
        <v>50</v>
      </c>
      <c r="N38" s="34"/>
      <c r="O38" s="77"/>
      <c r="P38" s="34"/>
      <c r="Q38" s="77"/>
      <c r="R38" s="34"/>
      <c r="S38" s="77"/>
      <c r="T38" s="34"/>
      <c r="U38" s="77"/>
      <c r="V38" s="34"/>
      <c r="W38" s="77"/>
      <c r="X38" s="34"/>
      <c r="Y38" s="135"/>
      <c r="Z38" s="122"/>
      <c r="AA38" s="160"/>
      <c r="AB38" s="122"/>
      <c r="AC38" s="160"/>
      <c r="AD38" s="122"/>
      <c r="AE38" s="160"/>
      <c r="AF38" s="122"/>
      <c r="AG38" s="160"/>
      <c r="AH38" s="122"/>
      <c r="AI38" s="160"/>
      <c r="AJ38" s="122"/>
      <c r="AK38" s="160"/>
      <c r="AL38" s="122"/>
      <c r="AM38" s="160"/>
      <c r="AN38" s="122"/>
      <c r="AO38" s="160"/>
      <c r="AP38" s="122"/>
      <c r="AQ38" s="160"/>
      <c r="AR38" s="122"/>
      <c r="AS38" s="160"/>
      <c r="AT38" s="122"/>
      <c r="AU38" s="160"/>
      <c r="AV38" s="122"/>
      <c r="AW38" s="160"/>
      <c r="AX38" s="122"/>
      <c r="AY38" s="160"/>
      <c r="AZ38" s="122"/>
      <c r="BA38" s="160"/>
      <c r="BB38" s="122"/>
      <c r="BC38" s="160"/>
      <c r="BD38" s="122"/>
      <c r="BE38" s="160"/>
      <c r="BF38" s="122"/>
      <c r="BG38" s="160"/>
      <c r="BH38" s="122"/>
      <c r="BI38" s="160"/>
      <c r="BJ38" s="122"/>
      <c r="BK38" s="160"/>
      <c r="BL38" s="122"/>
      <c r="BM38" s="160"/>
      <c r="BN38" s="122"/>
      <c r="BO38" s="160"/>
      <c r="BP38" s="122"/>
      <c r="BQ38" s="160"/>
      <c r="BR38" s="122"/>
      <c r="BS38" s="160"/>
      <c r="BT38" s="122"/>
      <c r="BU38" s="160"/>
      <c r="BV38" s="122"/>
      <c r="BW38" s="160"/>
      <c r="BX38" s="122"/>
      <c r="BY38" s="160"/>
      <c r="BZ38" s="122"/>
      <c r="CA38" s="160"/>
      <c r="CB38" s="122"/>
      <c r="CC38" s="160"/>
      <c r="CD38" s="122"/>
      <c r="CE38" s="160"/>
      <c r="CF38" s="122"/>
      <c r="CG38" s="3"/>
      <c r="CH38" s="3"/>
      <c r="CI38" s="3"/>
      <c r="CJ38" s="3"/>
      <c r="CK38" s="3"/>
      <c r="CL38" s="3"/>
    </row>
    <row r="39" spans="1:90" ht="14.1" customHeight="1">
      <c r="A39" s="36"/>
      <c r="B39" s="16">
        <v>200028</v>
      </c>
      <c r="C39" s="16"/>
      <c r="D39" s="174" t="s">
        <v>58</v>
      </c>
      <c r="E39" s="175"/>
      <c r="F39" s="48">
        <v>0.03</v>
      </c>
      <c r="G39" s="18" t="s">
        <v>31</v>
      </c>
      <c r="H39" s="49" t="str">
        <f t="shared" si="1"/>
        <v/>
      </c>
      <c r="I39" s="34"/>
      <c r="J39" s="50" t="str">
        <f t="shared" si="2"/>
        <v/>
      </c>
      <c r="K39" s="51" t="str">
        <f t="shared" si="3"/>
        <v/>
      </c>
      <c r="L39" s="39">
        <f t="shared" si="0"/>
        <v>0</v>
      </c>
      <c r="M39" s="49" t="s">
        <v>50</v>
      </c>
      <c r="N39" s="34"/>
      <c r="O39" s="49"/>
      <c r="P39" s="34"/>
      <c r="Q39" s="49"/>
      <c r="R39" s="34"/>
      <c r="S39" s="49"/>
      <c r="T39" s="34"/>
      <c r="U39" s="49"/>
      <c r="V39" s="34"/>
      <c r="W39" s="49"/>
      <c r="X39" s="34"/>
      <c r="Y39" s="126"/>
      <c r="Z39" s="122"/>
      <c r="AA39" s="151"/>
      <c r="AB39" s="122"/>
      <c r="AC39" s="151"/>
      <c r="AD39" s="122"/>
      <c r="AE39" s="151"/>
      <c r="AF39" s="122"/>
      <c r="AG39" s="151"/>
      <c r="AH39" s="122"/>
      <c r="AI39" s="151"/>
      <c r="AJ39" s="122"/>
      <c r="AK39" s="151"/>
      <c r="AL39" s="122"/>
      <c r="AM39" s="151"/>
      <c r="AN39" s="122"/>
      <c r="AO39" s="151"/>
      <c r="AP39" s="122"/>
      <c r="AQ39" s="151"/>
      <c r="AR39" s="122"/>
      <c r="AS39" s="151"/>
      <c r="AT39" s="122"/>
      <c r="AU39" s="151"/>
      <c r="AV39" s="122"/>
      <c r="AW39" s="151"/>
      <c r="AX39" s="122"/>
      <c r="AY39" s="151"/>
      <c r="AZ39" s="122"/>
      <c r="BA39" s="151"/>
      <c r="BB39" s="122"/>
      <c r="BC39" s="151"/>
      <c r="BD39" s="122"/>
      <c r="BE39" s="151"/>
      <c r="BF39" s="122"/>
      <c r="BG39" s="151"/>
      <c r="BH39" s="122"/>
      <c r="BI39" s="151"/>
      <c r="BJ39" s="122"/>
      <c r="BK39" s="151"/>
      <c r="BL39" s="122"/>
      <c r="BM39" s="151"/>
      <c r="BN39" s="122"/>
      <c r="BO39" s="151"/>
      <c r="BP39" s="122"/>
      <c r="BQ39" s="151"/>
      <c r="BR39" s="122"/>
      <c r="BS39" s="151"/>
      <c r="BT39" s="122"/>
      <c r="BU39" s="151"/>
      <c r="BV39" s="122"/>
      <c r="BW39" s="151"/>
      <c r="BX39" s="122"/>
      <c r="BY39" s="151"/>
      <c r="BZ39" s="122"/>
      <c r="CA39" s="151"/>
      <c r="CB39" s="122"/>
      <c r="CC39" s="151"/>
      <c r="CD39" s="122"/>
      <c r="CE39" s="151"/>
      <c r="CF39" s="122"/>
      <c r="CG39" s="3"/>
      <c r="CH39" s="3"/>
      <c r="CI39" s="3"/>
      <c r="CJ39" s="3"/>
      <c r="CK39" s="3"/>
      <c r="CL39" s="3"/>
    </row>
    <row r="40" spans="1:90" ht="14.1" customHeight="1">
      <c r="A40" s="36"/>
      <c r="B40" s="16">
        <v>200029</v>
      </c>
      <c r="C40" s="16"/>
      <c r="D40" s="174" t="s">
        <v>59</v>
      </c>
      <c r="E40" s="175"/>
      <c r="F40" s="48">
        <v>0.09</v>
      </c>
      <c r="G40" s="18" t="s">
        <v>31</v>
      </c>
      <c r="H40" s="49" t="str">
        <f t="shared" si="1"/>
        <v/>
      </c>
      <c r="I40" s="34"/>
      <c r="J40" s="50" t="str">
        <f t="shared" si="2"/>
        <v/>
      </c>
      <c r="K40" s="51" t="str">
        <f t="shared" si="3"/>
        <v/>
      </c>
      <c r="L40" s="39">
        <f t="shared" si="0"/>
        <v>0</v>
      </c>
      <c r="M40" s="49" t="s">
        <v>50</v>
      </c>
      <c r="N40" s="34"/>
      <c r="O40" s="49"/>
      <c r="P40" s="34"/>
      <c r="Q40" s="49"/>
      <c r="R40" s="34"/>
      <c r="S40" s="49"/>
      <c r="T40" s="34"/>
      <c r="U40" s="49"/>
      <c r="V40" s="34"/>
      <c r="W40" s="49"/>
      <c r="X40" s="34"/>
      <c r="Y40" s="126"/>
      <c r="Z40" s="122"/>
      <c r="AA40" s="151"/>
      <c r="AB40" s="122"/>
      <c r="AC40" s="151"/>
      <c r="AD40" s="122"/>
      <c r="AE40" s="151"/>
      <c r="AF40" s="122"/>
      <c r="AG40" s="151"/>
      <c r="AH40" s="122"/>
      <c r="AI40" s="151"/>
      <c r="AJ40" s="122"/>
      <c r="AK40" s="151"/>
      <c r="AL40" s="122"/>
      <c r="AM40" s="151"/>
      <c r="AN40" s="122"/>
      <c r="AO40" s="151"/>
      <c r="AP40" s="122"/>
      <c r="AQ40" s="151"/>
      <c r="AR40" s="122"/>
      <c r="AS40" s="151"/>
      <c r="AT40" s="122"/>
      <c r="AU40" s="151"/>
      <c r="AV40" s="122"/>
      <c r="AW40" s="151"/>
      <c r="AX40" s="122"/>
      <c r="AY40" s="151"/>
      <c r="AZ40" s="122"/>
      <c r="BA40" s="151"/>
      <c r="BB40" s="122"/>
      <c r="BC40" s="151"/>
      <c r="BD40" s="122"/>
      <c r="BE40" s="151"/>
      <c r="BF40" s="122"/>
      <c r="BG40" s="151"/>
      <c r="BH40" s="122"/>
      <c r="BI40" s="151"/>
      <c r="BJ40" s="122"/>
      <c r="BK40" s="151"/>
      <c r="BL40" s="122"/>
      <c r="BM40" s="151"/>
      <c r="BN40" s="122"/>
      <c r="BO40" s="151"/>
      <c r="BP40" s="122"/>
      <c r="BQ40" s="151"/>
      <c r="BR40" s="122"/>
      <c r="BS40" s="151"/>
      <c r="BT40" s="122"/>
      <c r="BU40" s="151"/>
      <c r="BV40" s="122"/>
      <c r="BW40" s="151"/>
      <c r="BX40" s="122"/>
      <c r="BY40" s="151"/>
      <c r="BZ40" s="122"/>
      <c r="CA40" s="151"/>
      <c r="CB40" s="122"/>
      <c r="CC40" s="151"/>
      <c r="CD40" s="122"/>
      <c r="CE40" s="151"/>
      <c r="CF40" s="122"/>
      <c r="CG40" s="3"/>
      <c r="CH40" s="3"/>
      <c r="CI40" s="3"/>
      <c r="CJ40" s="3"/>
      <c r="CK40" s="3"/>
      <c r="CL40" s="3"/>
    </row>
    <row r="41" spans="1:90" ht="14.1" customHeight="1">
      <c r="A41" s="36"/>
      <c r="B41" s="16">
        <v>200030</v>
      </c>
      <c r="C41" s="16"/>
      <c r="D41" s="174" t="s">
        <v>60</v>
      </c>
      <c r="E41" s="175"/>
      <c r="F41" s="48">
        <v>0.08</v>
      </c>
      <c r="G41" s="18" t="s">
        <v>31</v>
      </c>
      <c r="H41" s="80" t="str">
        <f t="shared" si="1"/>
        <v/>
      </c>
      <c r="I41" s="34"/>
      <c r="J41" s="81" t="str">
        <f t="shared" si="2"/>
        <v/>
      </c>
      <c r="K41" s="82" t="str">
        <f t="shared" si="3"/>
        <v/>
      </c>
      <c r="L41" s="39">
        <f t="shared" si="0"/>
        <v>0</v>
      </c>
      <c r="M41" s="80" t="s">
        <v>50</v>
      </c>
      <c r="N41" s="34"/>
      <c r="O41" s="80"/>
      <c r="P41" s="34"/>
      <c r="Q41" s="80"/>
      <c r="R41" s="34"/>
      <c r="S41" s="80"/>
      <c r="T41" s="34"/>
      <c r="U41" s="80"/>
      <c r="V41" s="34"/>
      <c r="W41" s="80"/>
      <c r="X41" s="34"/>
      <c r="Y41" s="136"/>
      <c r="Z41" s="122"/>
      <c r="AA41" s="161"/>
      <c r="AB41" s="122"/>
      <c r="AC41" s="161"/>
      <c r="AD41" s="122"/>
      <c r="AE41" s="161"/>
      <c r="AF41" s="122"/>
      <c r="AG41" s="161"/>
      <c r="AH41" s="122"/>
      <c r="AI41" s="161"/>
      <c r="AJ41" s="122"/>
      <c r="AK41" s="161"/>
      <c r="AL41" s="122"/>
      <c r="AM41" s="161"/>
      <c r="AN41" s="122"/>
      <c r="AO41" s="161"/>
      <c r="AP41" s="122"/>
      <c r="AQ41" s="161"/>
      <c r="AR41" s="122"/>
      <c r="AS41" s="161"/>
      <c r="AT41" s="122"/>
      <c r="AU41" s="161"/>
      <c r="AV41" s="122"/>
      <c r="AW41" s="161"/>
      <c r="AX41" s="122"/>
      <c r="AY41" s="161"/>
      <c r="AZ41" s="122"/>
      <c r="BA41" s="161"/>
      <c r="BB41" s="122"/>
      <c r="BC41" s="161"/>
      <c r="BD41" s="122"/>
      <c r="BE41" s="161"/>
      <c r="BF41" s="122"/>
      <c r="BG41" s="161"/>
      <c r="BH41" s="122"/>
      <c r="BI41" s="161"/>
      <c r="BJ41" s="122"/>
      <c r="BK41" s="161"/>
      <c r="BL41" s="122"/>
      <c r="BM41" s="161"/>
      <c r="BN41" s="122"/>
      <c r="BO41" s="161"/>
      <c r="BP41" s="122"/>
      <c r="BQ41" s="161"/>
      <c r="BR41" s="122"/>
      <c r="BS41" s="161"/>
      <c r="BT41" s="122"/>
      <c r="BU41" s="161"/>
      <c r="BV41" s="122"/>
      <c r="BW41" s="161"/>
      <c r="BX41" s="122"/>
      <c r="BY41" s="161"/>
      <c r="BZ41" s="122"/>
      <c r="CA41" s="161"/>
      <c r="CB41" s="122"/>
      <c r="CC41" s="161"/>
      <c r="CD41" s="122"/>
      <c r="CE41" s="161"/>
      <c r="CF41" s="122"/>
      <c r="CG41" s="3"/>
      <c r="CH41" s="3"/>
      <c r="CI41" s="3"/>
      <c r="CJ41" s="3"/>
      <c r="CK41" s="3"/>
      <c r="CL41" s="3"/>
    </row>
    <row r="42" spans="1:90" ht="14.1" customHeight="1">
      <c r="A42" s="36"/>
      <c r="B42" s="16">
        <v>200031</v>
      </c>
      <c r="C42" s="16"/>
      <c r="D42" s="174" t="s">
        <v>61</v>
      </c>
      <c r="E42" s="175"/>
      <c r="F42" s="62">
        <v>1</v>
      </c>
      <c r="G42" s="18" t="s">
        <v>31</v>
      </c>
      <c r="H42" s="83">
        <f t="shared" si="1"/>
        <v>0</v>
      </c>
      <c r="I42" s="34" t="str">
        <f t="shared" ref="I42:I47" si="67">IF(H42="","",IF($F42*($H$7/100)&lt;H42,$I$7,IF($F42*($H$8/100)&lt;H42,$I$8,"")))</f>
        <v/>
      </c>
      <c r="J42" s="84">
        <f t="shared" si="2"/>
        <v>0</v>
      </c>
      <c r="K42" s="85">
        <f t="shared" si="3"/>
        <v>0</v>
      </c>
      <c r="L42" s="39">
        <f t="shared" si="0"/>
        <v>1</v>
      </c>
      <c r="M42" s="83">
        <v>0</v>
      </c>
      <c r="N42" s="34" t="str">
        <f>IF(M42="","",IF($F42*($H$7/100)&lt;M42,$I$7,IF($F42*($H$8/100)&lt;M42,$I$8,"")))</f>
        <v/>
      </c>
      <c r="O42" s="83"/>
      <c r="P42" s="34" t="str">
        <f>IF(O42="","",IF($F42*($H$7/100)&lt;O42,$I$7,IF($F42*($H$8/100)&lt;O42,$I$8,"")))</f>
        <v/>
      </c>
      <c r="Q42" s="83"/>
      <c r="R42" s="34" t="str">
        <f>IF(Q42="","",IF($F42*($H$7/100)&lt;Q42,$I$7,IF($F42*($H$8/100)&lt;Q42,$I$8,"")))</f>
        <v/>
      </c>
      <c r="S42" s="83"/>
      <c r="T42" s="34" t="str">
        <f>IF(S42="","",IF($F42*($H$7/100)&lt;S42,$I$7,IF($F42*($H$8/100)&lt;S42,$I$8,"")))</f>
        <v/>
      </c>
      <c r="U42" s="83"/>
      <c r="V42" s="34" t="str">
        <f>IF(U42="","",IF($F42*($H$7/100)&lt;U42,$I$7,IF($F42*($H$8/100)&lt;U42,$I$8,"")))</f>
        <v/>
      </c>
      <c r="W42" s="83"/>
      <c r="X42" s="34" t="str">
        <f>IF(W42="","",IF($F42*($H$7/100)&lt;W42,$I$7,IF($F42*($H$8/100)&lt;W42,$I$8,"")))</f>
        <v/>
      </c>
      <c r="Y42" s="137"/>
      <c r="Z42" s="122" t="str">
        <f>IF(Y42="","",IF($F42*($H$7/100)&lt;Y42,$I$7,IF($F42*($H$8/100)&lt;Y42,$I$8,"")))</f>
        <v/>
      </c>
      <c r="AA42" s="162"/>
      <c r="AB42" s="122" t="str">
        <f>IF(AA42="","",IF($F42*($H$7/100)&lt;AA42,$I$7,IF($F42*($H$8/100)&lt;AA42,$I$8,"")))</f>
        <v/>
      </c>
      <c r="AC42" s="162"/>
      <c r="AD42" s="122" t="str">
        <f>IF(AC42="","",IF($F42*($H$7/100)&lt;AC42,$I$7,IF($F42*($H$8/100)&lt;AC42,$I$8,"")))</f>
        <v/>
      </c>
      <c r="AE42" s="162"/>
      <c r="AF42" s="122" t="str">
        <f>IF(AE42="","",IF($F42*($H$7/100)&lt;AE42,$I$7,IF($F42*($H$8/100)&lt;AE42,$I$8,"")))</f>
        <v/>
      </c>
      <c r="AG42" s="162"/>
      <c r="AH42" s="122" t="str">
        <f>IF(AG42="","",IF($F42*($H$7/100)&lt;AG42,$I$7,IF($F42*($H$8/100)&lt;AG42,$I$8,"")))</f>
        <v/>
      </c>
      <c r="AI42" s="162"/>
      <c r="AJ42" s="122" t="str">
        <f>IF(AI42="","",IF($F42*($H$7/100)&lt;AI42,$I$7,IF($F42*($H$8/100)&lt;AI42,$I$8,"")))</f>
        <v/>
      </c>
      <c r="AK42" s="162"/>
      <c r="AL42" s="122" t="str">
        <f>IF(AK42="","",IF($F42*($H$7/100)&lt;AK42,$I$7,IF($F42*($H$8/100)&lt;AK42,$I$8,"")))</f>
        <v/>
      </c>
      <c r="AM42" s="162"/>
      <c r="AN42" s="122" t="str">
        <f>IF(AM42="","",IF($F42*($H$7/100)&lt;AM42,$I$7,IF($F42*($H$8/100)&lt;AM42,$I$8,"")))</f>
        <v/>
      </c>
      <c r="AO42" s="162"/>
      <c r="AP42" s="122" t="str">
        <f>IF(AO42="","",IF($F42*($H$7/100)&lt;AO42,$I$7,IF($F42*($H$8/100)&lt;AO42,$I$8,"")))</f>
        <v/>
      </c>
      <c r="AQ42" s="162"/>
      <c r="AR42" s="122" t="str">
        <f>IF(AQ42="","",IF($F42*($H$7/100)&lt;AQ42,$I$7,IF($F42*($H$8/100)&lt;AQ42,$I$8,"")))</f>
        <v/>
      </c>
      <c r="AS42" s="162"/>
      <c r="AT42" s="122" t="str">
        <f>IF(AS42="","",IF($F42*($H$7/100)&lt;AS42,$I$7,IF($F42*($H$8/100)&lt;AS42,$I$8,"")))</f>
        <v/>
      </c>
      <c r="AU42" s="162"/>
      <c r="AV42" s="122" t="str">
        <f>IF(AU42="","",IF($F42*($H$7/100)&lt;AU42,$I$7,IF($F42*($H$8/100)&lt;AU42,$I$8,"")))</f>
        <v/>
      </c>
      <c r="AW42" s="162"/>
      <c r="AX42" s="122" t="str">
        <f>IF(AW42="","",IF($F42*($H$7/100)&lt;AW42,$I$7,IF($F42*($H$8/100)&lt;AW42,$I$8,"")))</f>
        <v/>
      </c>
      <c r="AY42" s="162"/>
      <c r="AZ42" s="122" t="str">
        <f>IF(AY42="","",IF($F42*($H$7/100)&lt;AY42,$I$7,IF($F42*($H$8/100)&lt;AY42,$I$8,"")))</f>
        <v/>
      </c>
      <c r="BA42" s="162"/>
      <c r="BB42" s="122" t="str">
        <f>IF(BA42="","",IF($F42*($H$7/100)&lt;BA42,$I$7,IF($F42*($H$8/100)&lt;BA42,$I$8,"")))</f>
        <v/>
      </c>
      <c r="BC42" s="162"/>
      <c r="BD42" s="122" t="str">
        <f>IF(BC42="","",IF($F42*($H$7/100)&lt;BC42,$I$7,IF($F42*($H$8/100)&lt;BC42,$I$8,"")))</f>
        <v/>
      </c>
      <c r="BE42" s="162"/>
      <c r="BF42" s="122" t="str">
        <f>IF(BE42="","",IF($F42*($H$7/100)&lt;BE42,$I$7,IF($F42*($H$8/100)&lt;BE42,$I$8,"")))</f>
        <v/>
      </c>
      <c r="BG42" s="162"/>
      <c r="BH42" s="122" t="str">
        <f>IF(BG42="","",IF($F42*($H$7/100)&lt;BG42,$I$7,IF($F42*($H$8/100)&lt;BG42,$I$8,"")))</f>
        <v/>
      </c>
      <c r="BI42" s="162"/>
      <c r="BJ42" s="122" t="str">
        <f>IF(BI42="","",IF($F42*($H$7/100)&lt;BI42,$I$7,IF($F42*($H$8/100)&lt;BI42,$I$8,"")))</f>
        <v/>
      </c>
      <c r="BK42" s="162"/>
      <c r="BL42" s="122" t="str">
        <f>IF(BK42="","",IF($F42*($H$7/100)&lt;BK42,$I$7,IF($F42*($H$8/100)&lt;BK42,$I$8,"")))</f>
        <v/>
      </c>
      <c r="BM42" s="162"/>
      <c r="BN42" s="122" t="str">
        <f>IF(BM42="","",IF($F42*($H$7/100)&lt;BM42,$I$7,IF($F42*($H$8/100)&lt;BM42,$I$8,"")))</f>
        <v/>
      </c>
      <c r="BO42" s="162"/>
      <c r="BP42" s="122" t="str">
        <f>IF(BO42="","",IF($F42*($H$7/100)&lt;BO42,$I$7,IF($F42*($H$8/100)&lt;BO42,$I$8,"")))</f>
        <v/>
      </c>
      <c r="BQ42" s="162"/>
      <c r="BR42" s="122" t="str">
        <f>IF(BQ42="","",IF($F42*($H$7/100)&lt;BQ42,$I$7,IF($F42*($H$8/100)&lt;BQ42,$I$8,"")))</f>
        <v/>
      </c>
      <c r="BS42" s="162"/>
      <c r="BT42" s="122" t="str">
        <f>IF(BS42="","",IF($F42*($H$7/100)&lt;BS42,$I$7,IF($F42*($H$8/100)&lt;BS42,$I$8,"")))</f>
        <v/>
      </c>
      <c r="BU42" s="162"/>
      <c r="BV42" s="122" t="str">
        <f>IF(BU42="","",IF($F42*($H$7/100)&lt;BU42,$I$7,IF($F42*($H$8/100)&lt;BU42,$I$8,"")))</f>
        <v/>
      </c>
      <c r="BW42" s="162"/>
      <c r="BX42" s="122" t="str">
        <f>IF(BW42="","",IF($F42*($H$7/100)&lt;BW42,$I$7,IF($F42*($H$8/100)&lt;BW42,$I$8,"")))</f>
        <v/>
      </c>
      <c r="BY42" s="162"/>
      <c r="BZ42" s="122" t="str">
        <f>IF(BY42="","",IF($F42*($H$7/100)&lt;BY42,$I$7,IF($F42*($H$8/100)&lt;BY42,$I$8,"")))</f>
        <v/>
      </c>
      <c r="CA42" s="162"/>
      <c r="CB42" s="122" t="str">
        <f>IF(CA42="","",IF($F42*($H$7/100)&lt;CA42,$I$7,IF($F42*($H$8/100)&lt;CA42,$I$8,"")))</f>
        <v/>
      </c>
      <c r="CC42" s="162"/>
      <c r="CD42" s="122" t="str">
        <f>IF(CC42="","",IF($F42*($H$7/100)&lt;CC42,$I$7,IF($F42*($H$8/100)&lt;CC42,$I$8,"")))</f>
        <v/>
      </c>
      <c r="CE42" s="162"/>
      <c r="CF42" s="122" t="str">
        <f>IF(CE42="","",IF($F42*($H$7/100)&lt;CE42,$I$7,IF($F42*($H$8/100)&lt;CE42,$I$8,"")))</f>
        <v/>
      </c>
      <c r="CG42" s="3"/>
      <c r="CH42" s="3"/>
      <c r="CI42" s="3"/>
      <c r="CJ42" s="3"/>
      <c r="CK42" s="3"/>
      <c r="CL42" s="3"/>
    </row>
    <row r="43" spans="1:90" ht="14.1" customHeight="1">
      <c r="A43" s="36"/>
      <c r="B43" s="16">
        <v>200032</v>
      </c>
      <c r="C43" s="16"/>
      <c r="D43" s="174" t="s">
        <v>62</v>
      </c>
      <c r="E43" s="175"/>
      <c r="F43" s="62">
        <v>0.2</v>
      </c>
      <c r="G43" s="18" t="s">
        <v>31</v>
      </c>
      <c r="H43" s="59">
        <f t="shared" si="1"/>
        <v>0</v>
      </c>
      <c r="I43" s="34" t="str">
        <f t="shared" si="67"/>
        <v/>
      </c>
      <c r="J43" s="60">
        <f t="shared" si="2"/>
        <v>0</v>
      </c>
      <c r="K43" s="61">
        <f t="shared" si="3"/>
        <v>0</v>
      </c>
      <c r="L43" s="39">
        <f t="shared" si="0"/>
        <v>1</v>
      </c>
      <c r="M43" s="59">
        <v>0</v>
      </c>
      <c r="N43" s="34" t="str">
        <f>IF(M43="","",IF($F43*($H$7/100)&lt;M43,$I$7,IF($F43*($H$8/100)&lt;M43,$I$8,"")))</f>
        <v/>
      </c>
      <c r="O43" s="59"/>
      <c r="P43" s="34" t="str">
        <f>IF(O43="","",IF($F43*($H$7/100)&lt;O43,$I$7,IF($F43*($H$8/100)&lt;O43,$I$8,"")))</f>
        <v/>
      </c>
      <c r="Q43" s="59"/>
      <c r="R43" s="34" t="str">
        <f>IF(Q43="","",IF($F43*($H$7/100)&lt;Q43,$I$7,IF($F43*($H$8/100)&lt;Q43,$I$8,"")))</f>
        <v/>
      </c>
      <c r="S43" s="59"/>
      <c r="T43" s="34" t="str">
        <f>IF(S43="","",IF($F43*($H$7/100)&lt;S43,$I$7,IF($F43*($H$8/100)&lt;S43,$I$8,"")))</f>
        <v/>
      </c>
      <c r="U43" s="59"/>
      <c r="V43" s="34" t="str">
        <f>IF(U43="","",IF($F43*($H$7/100)&lt;U43,$I$7,IF($F43*($H$8/100)&lt;U43,$I$8,"")))</f>
        <v/>
      </c>
      <c r="W43" s="59"/>
      <c r="X43" s="34" t="str">
        <f>IF(W43="","",IF($F43*($H$7/100)&lt;W43,$I$7,IF($F43*($H$8/100)&lt;W43,$I$8,"")))</f>
        <v/>
      </c>
      <c r="Y43" s="129"/>
      <c r="Z43" s="122" t="str">
        <f>IF(Y43="","",IF($F43*($H$7/100)&lt;Y43,$I$7,IF($F43*($H$8/100)&lt;Y43,$I$8,"")))</f>
        <v/>
      </c>
      <c r="AA43" s="154"/>
      <c r="AB43" s="122" t="str">
        <f>IF(AA43="","",IF($F43*($H$7/100)&lt;AA43,$I$7,IF($F43*($H$8/100)&lt;AA43,$I$8,"")))</f>
        <v/>
      </c>
      <c r="AC43" s="154"/>
      <c r="AD43" s="122" t="str">
        <f>IF(AC43="","",IF($F43*($H$7/100)&lt;AC43,$I$7,IF($F43*($H$8/100)&lt;AC43,$I$8,"")))</f>
        <v/>
      </c>
      <c r="AE43" s="154"/>
      <c r="AF43" s="122" t="str">
        <f>IF(AE43="","",IF($F43*($H$7/100)&lt;AE43,$I$7,IF($F43*($H$8/100)&lt;AE43,$I$8,"")))</f>
        <v/>
      </c>
      <c r="AG43" s="154"/>
      <c r="AH43" s="122" t="str">
        <f>IF(AG43="","",IF($F43*($H$7/100)&lt;AG43,$I$7,IF($F43*($H$8/100)&lt;AG43,$I$8,"")))</f>
        <v/>
      </c>
      <c r="AI43" s="154"/>
      <c r="AJ43" s="122" t="str">
        <f>IF(AI43="","",IF($F43*($H$7/100)&lt;AI43,$I$7,IF($F43*($H$8/100)&lt;AI43,$I$8,"")))</f>
        <v/>
      </c>
      <c r="AK43" s="154"/>
      <c r="AL43" s="122" t="str">
        <f>IF(AK43="","",IF($F43*($H$7/100)&lt;AK43,$I$7,IF($F43*($H$8/100)&lt;AK43,$I$8,"")))</f>
        <v/>
      </c>
      <c r="AM43" s="154"/>
      <c r="AN43" s="122" t="str">
        <f>IF(AM43="","",IF($F43*($H$7/100)&lt;AM43,$I$7,IF($F43*($H$8/100)&lt;AM43,$I$8,"")))</f>
        <v/>
      </c>
      <c r="AO43" s="154"/>
      <c r="AP43" s="122" t="str">
        <f>IF(AO43="","",IF($F43*($H$7/100)&lt;AO43,$I$7,IF($F43*($H$8/100)&lt;AO43,$I$8,"")))</f>
        <v/>
      </c>
      <c r="AQ43" s="154"/>
      <c r="AR43" s="122" t="str">
        <f>IF(AQ43="","",IF($F43*($H$7/100)&lt;AQ43,$I$7,IF($F43*($H$8/100)&lt;AQ43,$I$8,"")))</f>
        <v/>
      </c>
      <c r="AS43" s="154"/>
      <c r="AT43" s="122" t="str">
        <f>IF(AS43="","",IF($F43*($H$7/100)&lt;AS43,$I$7,IF($F43*($H$8/100)&lt;AS43,$I$8,"")))</f>
        <v/>
      </c>
      <c r="AU43" s="154"/>
      <c r="AV43" s="122" t="str">
        <f>IF(AU43="","",IF($F43*($H$7/100)&lt;AU43,$I$7,IF($F43*($H$8/100)&lt;AU43,$I$8,"")))</f>
        <v/>
      </c>
      <c r="AW43" s="154"/>
      <c r="AX43" s="122" t="str">
        <f>IF(AW43="","",IF($F43*($H$7/100)&lt;AW43,$I$7,IF($F43*($H$8/100)&lt;AW43,$I$8,"")))</f>
        <v/>
      </c>
      <c r="AY43" s="154"/>
      <c r="AZ43" s="122" t="str">
        <f>IF(AY43="","",IF($F43*($H$7/100)&lt;AY43,$I$7,IF($F43*($H$8/100)&lt;AY43,$I$8,"")))</f>
        <v/>
      </c>
      <c r="BA43" s="154"/>
      <c r="BB43" s="122" t="str">
        <f>IF(BA43="","",IF($F43*($H$7/100)&lt;BA43,$I$7,IF($F43*($H$8/100)&lt;BA43,$I$8,"")))</f>
        <v/>
      </c>
      <c r="BC43" s="154"/>
      <c r="BD43" s="122" t="str">
        <f>IF(BC43="","",IF($F43*($H$7/100)&lt;BC43,$I$7,IF($F43*($H$8/100)&lt;BC43,$I$8,"")))</f>
        <v/>
      </c>
      <c r="BE43" s="154"/>
      <c r="BF43" s="122" t="str">
        <f>IF(BE43="","",IF($F43*($H$7/100)&lt;BE43,$I$7,IF($F43*($H$8/100)&lt;BE43,$I$8,"")))</f>
        <v/>
      </c>
      <c r="BG43" s="154"/>
      <c r="BH43" s="122" t="str">
        <f>IF(BG43="","",IF($F43*($H$7/100)&lt;BG43,$I$7,IF($F43*($H$8/100)&lt;BG43,$I$8,"")))</f>
        <v/>
      </c>
      <c r="BI43" s="154"/>
      <c r="BJ43" s="122" t="str">
        <f>IF(BI43="","",IF($F43*($H$7/100)&lt;BI43,$I$7,IF($F43*($H$8/100)&lt;BI43,$I$8,"")))</f>
        <v/>
      </c>
      <c r="BK43" s="154"/>
      <c r="BL43" s="122" t="str">
        <f>IF(BK43="","",IF($F43*($H$7/100)&lt;BK43,$I$7,IF($F43*($H$8/100)&lt;BK43,$I$8,"")))</f>
        <v/>
      </c>
      <c r="BM43" s="154"/>
      <c r="BN43" s="122" t="str">
        <f>IF(BM43="","",IF($F43*($H$7/100)&lt;BM43,$I$7,IF($F43*($H$8/100)&lt;BM43,$I$8,"")))</f>
        <v/>
      </c>
      <c r="BO43" s="154"/>
      <c r="BP43" s="122" t="str">
        <f>IF(BO43="","",IF($F43*($H$7/100)&lt;BO43,$I$7,IF($F43*($H$8/100)&lt;BO43,$I$8,"")))</f>
        <v/>
      </c>
      <c r="BQ43" s="154"/>
      <c r="BR43" s="122" t="str">
        <f>IF(BQ43="","",IF($F43*($H$7/100)&lt;BQ43,$I$7,IF($F43*($H$8/100)&lt;BQ43,$I$8,"")))</f>
        <v/>
      </c>
      <c r="BS43" s="154"/>
      <c r="BT43" s="122" t="str">
        <f>IF(BS43="","",IF($F43*($H$7/100)&lt;BS43,$I$7,IF($F43*($H$8/100)&lt;BS43,$I$8,"")))</f>
        <v/>
      </c>
      <c r="BU43" s="154"/>
      <c r="BV43" s="122" t="str">
        <f>IF(BU43="","",IF($F43*($H$7/100)&lt;BU43,$I$7,IF($F43*($H$8/100)&lt;BU43,$I$8,"")))</f>
        <v/>
      </c>
      <c r="BW43" s="154"/>
      <c r="BX43" s="122" t="str">
        <f>IF(BW43="","",IF($F43*($H$7/100)&lt;BW43,$I$7,IF($F43*($H$8/100)&lt;BW43,$I$8,"")))</f>
        <v/>
      </c>
      <c r="BY43" s="154"/>
      <c r="BZ43" s="122" t="str">
        <f>IF(BY43="","",IF($F43*($H$7/100)&lt;BY43,$I$7,IF($F43*($H$8/100)&lt;BY43,$I$8,"")))</f>
        <v/>
      </c>
      <c r="CA43" s="154"/>
      <c r="CB43" s="122" t="str">
        <f>IF(CA43="","",IF($F43*($H$7/100)&lt;CA43,$I$7,IF($F43*($H$8/100)&lt;CA43,$I$8,"")))</f>
        <v/>
      </c>
      <c r="CC43" s="154"/>
      <c r="CD43" s="122" t="str">
        <f>IF(CC43="","",IF($F43*($H$7/100)&lt;CC43,$I$7,IF($F43*($H$8/100)&lt;CC43,$I$8,"")))</f>
        <v/>
      </c>
      <c r="CE43" s="154"/>
      <c r="CF43" s="122" t="str">
        <f>IF(CE43="","",IF($F43*($H$7/100)&lt;CE43,$I$7,IF($F43*($H$8/100)&lt;CE43,$I$8,"")))</f>
        <v/>
      </c>
      <c r="CG43" s="3"/>
      <c r="CH43" s="3"/>
      <c r="CI43" s="3"/>
      <c r="CJ43" s="3"/>
      <c r="CK43" s="3"/>
      <c r="CL43" s="3"/>
    </row>
    <row r="44" spans="1:90" ht="14.1" customHeight="1">
      <c r="A44" s="36"/>
      <c r="B44" s="16">
        <v>200033</v>
      </c>
      <c r="C44" s="16"/>
      <c r="D44" s="174" t="s">
        <v>63</v>
      </c>
      <c r="E44" s="175"/>
      <c r="F44" s="62">
        <v>0.3</v>
      </c>
      <c r="G44" s="18" t="s">
        <v>31</v>
      </c>
      <c r="H44" s="86">
        <f t="shared" si="1"/>
        <v>0</v>
      </c>
      <c r="I44" s="34" t="str">
        <f t="shared" si="67"/>
        <v/>
      </c>
      <c r="J44" s="87">
        <f t="shared" si="2"/>
        <v>0</v>
      </c>
      <c r="K44" s="88">
        <f t="shared" si="3"/>
        <v>0</v>
      </c>
      <c r="L44" s="39">
        <f t="shared" si="0"/>
        <v>1</v>
      </c>
      <c r="M44" s="86">
        <v>0</v>
      </c>
      <c r="N44" s="34" t="str">
        <f>IF(M44="","",IF($F44*($H$7/100)&lt;M44,$I$7,IF($F44*($H$8/100)&lt;M44,$I$8,"")))</f>
        <v/>
      </c>
      <c r="O44" s="86"/>
      <c r="P44" s="34" t="str">
        <f>IF(O44="","",IF($F44*($H$7/100)&lt;O44,$I$7,IF($F44*($H$8/100)&lt;O44,$I$8,"")))</f>
        <v/>
      </c>
      <c r="Q44" s="86"/>
      <c r="R44" s="34" t="str">
        <f>IF(Q44="","",IF($F44*($H$7/100)&lt;Q44,$I$7,IF($F44*($H$8/100)&lt;Q44,$I$8,"")))</f>
        <v/>
      </c>
      <c r="S44" s="86"/>
      <c r="T44" s="34" t="str">
        <f>IF(S44="","",IF($F44*($H$7/100)&lt;S44,$I$7,IF($F44*($H$8/100)&lt;S44,$I$8,"")))</f>
        <v/>
      </c>
      <c r="U44" s="86"/>
      <c r="V44" s="34" t="str">
        <f>IF(U44="","",IF($F44*($H$7/100)&lt;U44,$I$7,IF($F44*($H$8/100)&lt;U44,$I$8,"")))</f>
        <v/>
      </c>
      <c r="W44" s="86"/>
      <c r="X44" s="34" t="str">
        <f>IF(W44="","",IF($F44*($H$7/100)&lt;W44,$I$7,IF($F44*($H$8/100)&lt;W44,$I$8,"")))</f>
        <v/>
      </c>
      <c r="Y44" s="138"/>
      <c r="Z44" s="122" t="str">
        <f>IF(Y44="","",IF($F44*($H$7/100)&lt;Y44,$I$7,IF($F44*($H$8/100)&lt;Y44,$I$8,"")))</f>
        <v/>
      </c>
      <c r="AA44" s="163"/>
      <c r="AB44" s="122" t="str">
        <f>IF(AA44="","",IF($F44*($H$7/100)&lt;AA44,$I$7,IF($F44*($H$8/100)&lt;AA44,$I$8,"")))</f>
        <v/>
      </c>
      <c r="AC44" s="163"/>
      <c r="AD44" s="122" t="str">
        <f>IF(AC44="","",IF($F44*($H$7/100)&lt;AC44,$I$7,IF($F44*($H$8/100)&lt;AC44,$I$8,"")))</f>
        <v/>
      </c>
      <c r="AE44" s="163"/>
      <c r="AF44" s="122" t="str">
        <f>IF(AE44="","",IF($F44*($H$7/100)&lt;AE44,$I$7,IF($F44*($H$8/100)&lt;AE44,$I$8,"")))</f>
        <v/>
      </c>
      <c r="AG44" s="163"/>
      <c r="AH44" s="122" t="str">
        <f>IF(AG44="","",IF($F44*($H$7/100)&lt;AG44,$I$7,IF($F44*($H$8/100)&lt;AG44,$I$8,"")))</f>
        <v/>
      </c>
      <c r="AI44" s="163"/>
      <c r="AJ44" s="122" t="str">
        <f>IF(AI44="","",IF($F44*($H$7/100)&lt;AI44,$I$7,IF($F44*($H$8/100)&lt;AI44,$I$8,"")))</f>
        <v/>
      </c>
      <c r="AK44" s="163"/>
      <c r="AL44" s="122" t="str">
        <f>IF(AK44="","",IF($F44*($H$7/100)&lt;AK44,$I$7,IF($F44*($H$8/100)&lt;AK44,$I$8,"")))</f>
        <v/>
      </c>
      <c r="AM44" s="163"/>
      <c r="AN44" s="122" t="str">
        <f>IF(AM44="","",IF($F44*($H$7/100)&lt;AM44,$I$7,IF($F44*($H$8/100)&lt;AM44,$I$8,"")))</f>
        <v/>
      </c>
      <c r="AO44" s="163"/>
      <c r="AP44" s="122" t="str">
        <f>IF(AO44="","",IF($F44*($H$7/100)&lt;AO44,$I$7,IF($F44*($H$8/100)&lt;AO44,$I$8,"")))</f>
        <v/>
      </c>
      <c r="AQ44" s="163"/>
      <c r="AR44" s="122" t="str">
        <f>IF(AQ44="","",IF($F44*($H$7/100)&lt;AQ44,$I$7,IF($F44*($H$8/100)&lt;AQ44,$I$8,"")))</f>
        <v/>
      </c>
      <c r="AS44" s="163"/>
      <c r="AT44" s="122" t="str">
        <f>IF(AS44="","",IF($F44*($H$7/100)&lt;AS44,$I$7,IF($F44*($H$8/100)&lt;AS44,$I$8,"")))</f>
        <v/>
      </c>
      <c r="AU44" s="163"/>
      <c r="AV44" s="122" t="str">
        <f>IF(AU44="","",IF($F44*($H$7/100)&lt;AU44,$I$7,IF($F44*($H$8/100)&lt;AU44,$I$8,"")))</f>
        <v/>
      </c>
      <c r="AW44" s="163"/>
      <c r="AX44" s="122" t="str">
        <f>IF(AW44="","",IF($F44*($H$7/100)&lt;AW44,$I$7,IF($F44*($H$8/100)&lt;AW44,$I$8,"")))</f>
        <v/>
      </c>
      <c r="AY44" s="163"/>
      <c r="AZ44" s="122" t="str">
        <f>IF(AY44="","",IF($F44*($H$7/100)&lt;AY44,$I$7,IF($F44*($H$8/100)&lt;AY44,$I$8,"")))</f>
        <v/>
      </c>
      <c r="BA44" s="163"/>
      <c r="BB44" s="122" t="str">
        <f>IF(BA44="","",IF($F44*($H$7/100)&lt;BA44,$I$7,IF($F44*($H$8/100)&lt;BA44,$I$8,"")))</f>
        <v/>
      </c>
      <c r="BC44" s="163"/>
      <c r="BD44" s="122" t="str">
        <f>IF(BC44="","",IF($F44*($H$7/100)&lt;BC44,$I$7,IF($F44*($H$8/100)&lt;BC44,$I$8,"")))</f>
        <v/>
      </c>
      <c r="BE44" s="163"/>
      <c r="BF44" s="122" t="str">
        <f>IF(BE44="","",IF($F44*($H$7/100)&lt;BE44,$I$7,IF($F44*($H$8/100)&lt;BE44,$I$8,"")))</f>
        <v/>
      </c>
      <c r="BG44" s="163"/>
      <c r="BH44" s="122" t="str">
        <f>IF(BG44="","",IF($F44*($H$7/100)&lt;BG44,$I$7,IF($F44*($H$8/100)&lt;BG44,$I$8,"")))</f>
        <v/>
      </c>
      <c r="BI44" s="163"/>
      <c r="BJ44" s="122" t="str">
        <f>IF(BI44="","",IF($F44*($H$7/100)&lt;BI44,$I$7,IF($F44*($H$8/100)&lt;BI44,$I$8,"")))</f>
        <v/>
      </c>
      <c r="BK44" s="163"/>
      <c r="BL44" s="122" t="str">
        <f>IF(BK44="","",IF($F44*($H$7/100)&lt;BK44,$I$7,IF($F44*($H$8/100)&lt;BK44,$I$8,"")))</f>
        <v/>
      </c>
      <c r="BM44" s="163"/>
      <c r="BN44" s="122" t="str">
        <f>IF(BM44="","",IF($F44*($H$7/100)&lt;BM44,$I$7,IF($F44*($H$8/100)&lt;BM44,$I$8,"")))</f>
        <v/>
      </c>
      <c r="BO44" s="163"/>
      <c r="BP44" s="122" t="str">
        <f>IF(BO44="","",IF($F44*($H$7/100)&lt;BO44,$I$7,IF($F44*($H$8/100)&lt;BO44,$I$8,"")))</f>
        <v/>
      </c>
      <c r="BQ44" s="163"/>
      <c r="BR44" s="122" t="str">
        <f>IF(BQ44="","",IF($F44*($H$7/100)&lt;BQ44,$I$7,IF($F44*($H$8/100)&lt;BQ44,$I$8,"")))</f>
        <v/>
      </c>
      <c r="BS44" s="163"/>
      <c r="BT44" s="122" t="str">
        <f>IF(BS44="","",IF($F44*($H$7/100)&lt;BS44,$I$7,IF($F44*($H$8/100)&lt;BS44,$I$8,"")))</f>
        <v/>
      </c>
      <c r="BU44" s="163"/>
      <c r="BV44" s="122" t="str">
        <f>IF(BU44="","",IF($F44*($H$7/100)&lt;BU44,$I$7,IF($F44*($H$8/100)&lt;BU44,$I$8,"")))</f>
        <v/>
      </c>
      <c r="BW44" s="163"/>
      <c r="BX44" s="122" t="str">
        <f>IF(BW44="","",IF($F44*($H$7/100)&lt;BW44,$I$7,IF($F44*($H$8/100)&lt;BW44,$I$8,"")))</f>
        <v/>
      </c>
      <c r="BY44" s="163"/>
      <c r="BZ44" s="122" t="str">
        <f>IF(BY44="","",IF($F44*($H$7/100)&lt;BY44,$I$7,IF($F44*($H$8/100)&lt;BY44,$I$8,"")))</f>
        <v/>
      </c>
      <c r="CA44" s="163"/>
      <c r="CB44" s="122" t="str">
        <f>IF(CA44="","",IF($F44*($H$7/100)&lt;CA44,$I$7,IF($F44*($H$8/100)&lt;CA44,$I$8,"")))</f>
        <v/>
      </c>
      <c r="CC44" s="163"/>
      <c r="CD44" s="122" t="str">
        <f>IF(CC44="","",IF($F44*($H$7/100)&lt;CC44,$I$7,IF($F44*($H$8/100)&lt;CC44,$I$8,"")))</f>
        <v/>
      </c>
      <c r="CE44" s="163"/>
      <c r="CF44" s="122" t="str">
        <f>IF(CE44="","",IF($F44*($H$7/100)&lt;CE44,$I$7,IF($F44*($H$8/100)&lt;CE44,$I$8,"")))</f>
        <v/>
      </c>
      <c r="CG44" s="3"/>
      <c r="CH44" s="3"/>
      <c r="CI44" s="3"/>
      <c r="CJ44" s="3"/>
      <c r="CK44" s="3"/>
      <c r="CL44" s="3"/>
    </row>
    <row r="45" spans="1:90" ht="14.1" customHeight="1">
      <c r="A45" s="36"/>
      <c r="B45" s="16">
        <v>200034</v>
      </c>
      <c r="C45" s="16"/>
      <c r="D45" s="174" t="s">
        <v>64</v>
      </c>
      <c r="E45" s="175"/>
      <c r="F45" s="62">
        <v>1</v>
      </c>
      <c r="G45" s="18" t="s">
        <v>31</v>
      </c>
      <c r="H45" s="83">
        <f t="shared" si="1"/>
        <v>0</v>
      </c>
      <c r="I45" s="34" t="str">
        <f t="shared" si="67"/>
        <v/>
      </c>
      <c r="J45" s="84">
        <f t="shared" si="2"/>
        <v>0</v>
      </c>
      <c r="K45" s="85">
        <f t="shared" si="3"/>
        <v>0</v>
      </c>
      <c r="L45" s="39">
        <f t="shared" si="0"/>
        <v>1</v>
      </c>
      <c r="M45" s="83">
        <v>0</v>
      </c>
      <c r="N45" s="34" t="str">
        <f>IF(M45="","",IF($F45*($H$7/100)&lt;M45,$I$7,IF($F45*($H$8/100)&lt;M45,$I$8,"")))</f>
        <v/>
      </c>
      <c r="O45" s="83"/>
      <c r="P45" s="34" t="str">
        <f>IF(O45="","",IF($F45*($H$7/100)&lt;O45,$I$7,IF($F45*($H$8/100)&lt;O45,$I$8,"")))</f>
        <v/>
      </c>
      <c r="Q45" s="83"/>
      <c r="R45" s="34" t="str">
        <f>IF(Q45="","",IF($F45*($H$7/100)&lt;Q45,$I$7,IF($F45*($H$8/100)&lt;Q45,$I$8,"")))</f>
        <v/>
      </c>
      <c r="S45" s="83"/>
      <c r="T45" s="34" t="str">
        <f>IF(S45="","",IF($F45*($H$7/100)&lt;S45,$I$7,IF($F45*($H$8/100)&lt;S45,$I$8,"")))</f>
        <v/>
      </c>
      <c r="U45" s="83"/>
      <c r="V45" s="34" t="str">
        <f>IF(U45="","",IF($F45*($H$7/100)&lt;U45,$I$7,IF($F45*($H$8/100)&lt;U45,$I$8,"")))</f>
        <v/>
      </c>
      <c r="W45" s="83"/>
      <c r="X45" s="34" t="str">
        <f>IF(W45="","",IF($F45*($H$7/100)&lt;W45,$I$7,IF($F45*($H$8/100)&lt;W45,$I$8,"")))</f>
        <v/>
      </c>
      <c r="Y45" s="137"/>
      <c r="Z45" s="122" t="str">
        <f>IF(Y45="","",IF($F45*($H$7/100)&lt;Y45,$I$7,IF($F45*($H$8/100)&lt;Y45,$I$8,"")))</f>
        <v/>
      </c>
      <c r="AA45" s="162"/>
      <c r="AB45" s="122" t="str">
        <f>IF(AA45="","",IF($F45*($H$7/100)&lt;AA45,$I$7,IF($F45*($H$8/100)&lt;AA45,$I$8,"")))</f>
        <v/>
      </c>
      <c r="AC45" s="162"/>
      <c r="AD45" s="122" t="str">
        <f>IF(AC45="","",IF($F45*($H$7/100)&lt;AC45,$I$7,IF($F45*($H$8/100)&lt;AC45,$I$8,"")))</f>
        <v/>
      </c>
      <c r="AE45" s="162"/>
      <c r="AF45" s="122" t="str">
        <f>IF(AE45="","",IF($F45*($H$7/100)&lt;AE45,$I$7,IF($F45*($H$8/100)&lt;AE45,$I$8,"")))</f>
        <v/>
      </c>
      <c r="AG45" s="162"/>
      <c r="AH45" s="122" t="str">
        <f>IF(AG45="","",IF($F45*($H$7/100)&lt;AG45,$I$7,IF($F45*($H$8/100)&lt;AG45,$I$8,"")))</f>
        <v/>
      </c>
      <c r="AI45" s="162"/>
      <c r="AJ45" s="122" t="str">
        <f>IF(AI45="","",IF($F45*($H$7/100)&lt;AI45,$I$7,IF($F45*($H$8/100)&lt;AI45,$I$8,"")))</f>
        <v/>
      </c>
      <c r="AK45" s="162"/>
      <c r="AL45" s="122" t="str">
        <f>IF(AK45="","",IF($F45*($H$7/100)&lt;AK45,$I$7,IF($F45*($H$8/100)&lt;AK45,$I$8,"")))</f>
        <v/>
      </c>
      <c r="AM45" s="162"/>
      <c r="AN45" s="122" t="str">
        <f>IF(AM45="","",IF($F45*($H$7/100)&lt;AM45,$I$7,IF($F45*($H$8/100)&lt;AM45,$I$8,"")))</f>
        <v/>
      </c>
      <c r="AO45" s="162"/>
      <c r="AP45" s="122" t="str">
        <f>IF(AO45="","",IF($F45*($H$7/100)&lt;AO45,$I$7,IF($F45*($H$8/100)&lt;AO45,$I$8,"")))</f>
        <v/>
      </c>
      <c r="AQ45" s="162"/>
      <c r="AR45" s="122" t="str">
        <f>IF(AQ45="","",IF($F45*($H$7/100)&lt;AQ45,$I$7,IF($F45*($H$8/100)&lt;AQ45,$I$8,"")))</f>
        <v/>
      </c>
      <c r="AS45" s="162"/>
      <c r="AT45" s="122" t="str">
        <f>IF(AS45="","",IF($F45*($H$7/100)&lt;AS45,$I$7,IF($F45*($H$8/100)&lt;AS45,$I$8,"")))</f>
        <v/>
      </c>
      <c r="AU45" s="162"/>
      <c r="AV45" s="122" t="str">
        <f>IF(AU45="","",IF($F45*($H$7/100)&lt;AU45,$I$7,IF($F45*($H$8/100)&lt;AU45,$I$8,"")))</f>
        <v/>
      </c>
      <c r="AW45" s="162"/>
      <c r="AX45" s="122" t="str">
        <f>IF(AW45="","",IF($F45*($H$7/100)&lt;AW45,$I$7,IF($F45*($H$8/100)&lt;AW45,$I$8,"")))</f>
        <v/>
      </c>
      <c r="AY45" s="162"/>
      <c r="AZ45" s="122" t="str">
        <f>IF(AY45="","",IF($F45*($H$7/100)&lt;AY45,$I$7,IF($F45*($H$8/100)&lt;AY45,$I$8,"")))</f>
        <v/>
      </c>
      <c r="BA45" s="162"/>
      <c r="BB45" s="122" t="str">
        <f>IF(BA45="","",IF($F45*($H$7/100)&lt;BA45,$I$7,IF($F45*($H$8/100)&lt;BA45,$I$8,"")))</f>
        <v/>
      </c>
      <c r="BC45" s="162"/>
      <c r="BD45" s="122" t="str">
        <f>IF(BC45="","",IF($F45*($H$7/100)&lt;BC45,$I$7,IF($F45*($H$8/100)&lt;BC45,$I$8,"")))</f>
        <v/>
      </c>
      <c r="BE45" s="162"/>
      <c r="BF45" s="122" t="str">
        <f>IF(BE45="","",IF($F45*($H$7/100)&lt;BE45,$I$7,IF($F45*($H$8/100)&lt;BE45,$I$8,"")))</f>
        <v/>
      </c>
      <c r="BG45" s="162"/>
      <c r="BH45" s="122" t="str">
        <f>IF(BG45="","",IF($F45*($H$7/100)&lt;BG45,$I$7,IF($F45*($H$8/100)&lt;BG45,$I$8,"")))</f>
        <v/>
      </c>
      <c r="BI45" s="162"/>
      <c r="BJ45" s="122" t="str">
        <f>IF(BI45="","",IF($F45*($H$7/100)&lt;BI45,$I$7,IF($F45*($H$8/100)&lt;BI45,$I$8,"")))</f>
        <v/>
      </c>
      <c r="BK45" s="162"/>
      <c r="BL45" s="122" t="str">
        <f>IF(BK45="","",IF($F45*($H$7/100)&lt;BK45,$I$7,IF($F45*($H$8/100)&lt;BK45,$I$8,"")))</f>
        <v/>
      </c>
      <c r="BM45" s="162"/>
      <c r="BN45" s="122" t="str">
        <f>IF(BM45="","",IF($F45*($H$7/100)&lt;BM45,$I$7,IF($F45*($H$8/100)&lt;BM45,$I$8,"")))</f>
        <v/>
      </c>
      <c r="BO45" s="162"/>
      <c r="BP45" s="122" t="str">
        <f>IF(BO45="","",IF($F45*($H$7/100)&lt;BO45,$I$7,IF($F45*($H$8/100)&lt;BO45,$I$8,"")))</f>
        <v/>
      </c>
      <c r="BQ45" s="162"/>
      <c r="BR45" s="122" t="str">
        <f>IF(BQ45="","",IF($F45*($H$7/100)&lt;BQ45,$I$7,IF($F45*($H$8/100)&lt;BQ45,$I$8,"")))</f>
        <v/>
      </c>
      <c r="BS45" s="162"/>
      <c r="BT45" s="122" t="str">
        <f>IF(BS45="","",IF($F45*($H$7/100)&lt;BS45,$I$7,IF($F45*($H$8/100)&lt;BS45,$I$8,"")))</f>
        <v/>
      </c>
      <c r="BU45" s="162"/>
      <c r="BV45" s="122" t="str">
        <f>IF(BU45="","",IF($F45*($H$7/100)&lt;BU45,$I$7,IF($F45*($H$8/100)&lt;BU45,$I$8,"")))</f>
        <v/>
      </c>
      <c r="BW45" s="162"/>
      <c r="BX45" s="122" t="str">
        <f>IF(BW45="","",IF($F45*($H$7/100)&lt;BW45,$I$7,IF($F45*($H$8/100)&lt;BW45,$I$8,"")))</f>
        <v/>
      </c>
      <c r="BY45" s="162"/>
      <c r="BZ45" s="122" t="str">
        <f>IF(BY45="","",IF($F45*($H$7/100)&lt;BY45,$I$7,IF($F45*($H$8/100)&lt;BY45,$I$8,"")))</f>
        <v/>
      </c>
      <c r="CA45" s="162"/>
      <c r="CB45" s="122" t="str">
        <f>IF(CA45="","",IF($F45*($H$7/100)&lt;CA45,$I$7,IF($F45*($H$8/100)&lt;CA45,$I$8,"")))</f>
        <v/>
      </c>
      <c r="CC45" s="162"/>
      <c r="CD45" s="122" t="str">
        <f>IF(CC45="","",IF($F45*($H$7/100)&lt;CC45,$I$7,IF($F45*($H$8/100)&lt;CC45,$I$8,"")))</f>
        <v/>
      </c>
      <c r="CE45" s="162"/>
      <c r="CF45" s="122" t="str">
        <f>IF(CE45="","",IF($F45*($H$7/100)&lt;CE45,$I$7,IF($F45*($H$8/100)&lt;CE45,$I$8,"")))</f>
        <v/>
      </c>
      <c r="CG45" s="3"/>
      <c r="CH45" s="3"/>
      <c r="CI45" s="3"/>
      <c r="CJ45" s="3"/>
      <c r="CK45" s="3"/>
      <c r="CL45" s="3"/>
    </row>
    <row r="46" spans="1:90" ht="14.1" customHeight="1">
      <c r="A46" s="36"/>
      <c r="B46" s="16">
        <v>200035</v>
      </c>
      <c r="C46" s="16"/>
      <c r="D46" s="174" t="s">
        <v>65</v>
      </c>
      <c r="E46" s="175"/>
      <c r="F46" s="58">
        <v>200</v>
      </c>
      <c r="G46" s="18" t="s">
        <v>31</v>
      </c>
      <c r="H46" s="89">
        <f t="shared" si="1"/>
        <v>20</v>
      </c>
      <c r="I46" s="34" t="str">
        <f t="shared" si="67"/>
        <v/>
      </c>
      <c r="J46" s="90">
        <f t="shared" si="2"/>
        <v>20</v>
      </c>
      <c r="K46" s="89">
        <f t="shared" si="3"/>
        <v>20</v>
      </c>
      <c r="L46" s="39">
        <f t="shared" si="0"/>
        <v>1</v>
      </c>
      <c r="M46" s="89">
        <v>20</v>
      </c>
      <c r="N46" s="34" t="str">
        <f t="shared" ref="N46:X55" si="68">IF(M46="","",IF($F46*($H$7/100)&lt;M46,$I$7,IF($F46*($H$8/100)&lt;M46,$I$8,"")))</f>
        <v/>
      </c>
      <c r="O46" s="89"/>
      <c r="P46" s="34" t="str">
        <f t="shared" si="68"/>
        <v/>
      </c>
      <c r="Q46" s="89"/>
      <c r="R46" s="34" t="str">
        <f t="shared" si="68"/>
        <v/>
      </c>
      <c r="S46" s="89"/>
      <c r="T46" s="34" t="str">
        <f t="shared" si="68"/>
        <v/>
      </c>
      <c r="U46" s="89"/>
      <c r="V46" s="34" t="str">
        <f t="shared" si="68"/>
        <v/>
      </c>
      <c r="W46" s="89"/>
      <c r="X46" s="34" t="str">
        <f t="shared" si="68"/>
        <v/>
      </c>
      <c r="Y46" s="139"/>
      <c r="Z46" s="122" t="str">
        <f t="shared" ref="Z46:Z47" si="69">IF(Y46="","",IF($F46*($H$7/100)&lt;Y46,$I$7,IF($F46*($H$8/100)&lt;Y46,$I$8,"")))</f>
        <v/>
      </c>
      <c r="AA46" s="164"/>
      <c r="AB46" s="122" t="str">
        <f t="shared" ref="AB46:AB47" si="70">IF(AA46="","",IF($F46*($H$7/100)&lt;AA46,$I$7,IF($F46*($H$8/100)&lt;AA46,$I$8,"")))</f>
        <v/>
      </c>
      <c r="AC46" s="164"/>
      <c r="AD46" s="122" t="str">
        <f t="shared" ref="AD46:AD47" si="71">IF(AC46="","",IF($F46*($H$7/100)&lt;AC46,$I$7,IF($F46*($H$8/100)&lt;AC46,$I$8,"")))</f>
        <v/>
      </c>
      <c r="AE46" s="164"/>
      <c r="AF46" s="122" t="str">
        <f t="shared" ref="AF46:AF47" si="72">IF(AE46="","",IF($F46*($H$7/100)&lt;AE46,$I$7,IF($F46*($H$8/100)&lt;AE46,$I$8,"")))</f>
        <v/>
      </c>
      <c r="AG46" s="164"/>
      <c r="AH46" s="122" t="str">
        <f t="shared" ref="AH46:AH47" si="73">IF(AG46="","",IF($F46*($H$7/100)&lt;AG46,$I$7,IF($F46*($H$8/100)&lt;AG46,$I$8,"")))</f>
        <v/>
      </c>
      <c r="AI46" s="164"/>
      <c r="AJ46" s="122" t="str">
        <f t="shared" ref="AJ46:AJ47" si="74">IF(AI46="","",IF($F46*($H$7/100)&lt;AI46,$I$7,IF($F46*($H$8/100)&lt;AI46,$I$8,"")))</f>
        <v/>
      </c>
      <c r="AK46" s="164"/>
      <c r="AL46" s="122" t="str">
        <f t="shared" ref="AL46:AL47" si="75">IF(AK46="","",IF($F46*($H$7/100)&lt;AK46,$I$7,IF($F46*($H$8/100)&lt;AK46,$I$8,"")))</f>
        <v/>
      </c>
      <c r="AM46" s="164"/>
      <c r="AN46" s="122" t="str">
        <f t="shared" ref="AN46:AN47" si="76">IF(AM46="","",IF($F46*($H$7/100)&lt;AM46,$I$7,IF($F46*($H$8/100)&lt;AM46,$I$8,"")))</f>
        <v/>
      </c>
      <c r="AO46" s="164"/>
      <c r="AP46" s="122" t="str">
        <f t="shared" ref="AP46:AP47" si="77">IF(AO46="","",IF($F46*($H$7/100)&lt;AO46,$I$7,IF($F46*($H$8/100)&lt;AO46,$I$8,"")))</f>
        <v/>
      </c>
      <c r="AQ46" s="164"/>
      <c r="AR46" s="122" t="str">
        <f t="shared" ref="AR46:AR47" si="78">IF(AQ46="","",IF($F46*($H$7/100)&lt;AQ46,$I$7,IF($F46*($H$8/100)&lt;AQ46,$I$8,"")))</f>
        <v/>
      </c>
      <c r="AS46" s="164"/>
      <c r="AT46" s="122" t="str">
        <f t="shared" ref="AT46:AT47" si="79">IF(AS46="","",IF($F46*($H$7/100)&lt;AS46,$I$7,IF($F46*($H$8/100)&lt;AS46,$I$8,"")))</f>
        <v/>
      </c>
      <c r="AU46" s="164"/>
      <c r="AV46" s="122" t="str">
        <f t="shared" ref="AV46:AV47" si="80">IF(AU46="","",IF($F46*($H$7/100)&lt;AU46,$I$7,IF($F46*($H$8/100)&lt;AU46,$I$8,"")))</f>
        <v/>
      </c>
      <c r="AW46" s="164"/>
      <c r="AX46" s="122" t="str">
        <f t="shared" ref="AX46:AX47" si="81">IF(AW46="","",IF($F46*($H$7/100)&lt;AW46,$I$7,IF($F46*($H$8/100)&lt;AW46,$I$8,"")))</f>
        <v/>
      </c>
      <c r="AY46" s="164"/>
      <c r="AZ46" s="122" t="str">
        <f t="shared" ref="AZ46:AZ47" si="82">IF(AY46="","",IF($F46*($H$7/100)&lt;AY46,$I$7,IF($F46*($H$8/100)&lt;AY46,$I$8,"")))</f>
        <v/>
      </c>
      <c r="BA46" s="164"/>
      <c r="BB46" s="122" t="str">
        <f t="shared" ref="BB46:BB47" si="83">IF(BA46="","",IF($F46*($H$7/100)&lt;BA46,$I$7,IF($F46*($H$8/100)&lt;BA46,$I$8,"")))</f>
        <v/>
      </c>
      <c r="BC46" s="164"/>
      <c r="BD46" s="122" t="str">
        <f t="shared" ref="BD46:BD47" si="84">IF(BC46="","",IF($F46*($H$7/100)&lt;BC46,$I$7,IF($F46*($H$8/100)&lt;BC46,$I$8,"")))</f>
        <v/>
      </c>
      <c r="BE46" s="164"/>
      <c r="BF46" s="122" t="str">
        <f t="shared" ref="BF46:BF47" si="85">IF(BE46="","",IF($F46*($H$7/100)&lt;BE46,$I$7,IF($F46*($H$8/100)&lt;BE46,$I$8,"")))</f>
        <v/>
      </c>
      <c r="BG46" s="164"/>
      <c r="BH46" s="122" t="str">
        <f t="shared" ref="BH46:BH47" si="86">IF(BG46="","",IF($F46*($H$7/100)&lt;BG46,$I$7,IF($F46*($H$8/100)&lt;BG46,$I$8,"")))</f>
        <v/>
      </c>
      <c r="BI46" s="164"/>
      <c r="BJ46" s="122" t="str">
        <f t="shared" ref="BJ46:BJ47" si="87">IF(BI46="","",IF($F46*($H$7/100)&lt;BI46,$I$7,IF($F46*($H$8/100)&lt;BI46,$I$8,"")))</f>
        <v/>
      </c>
      <c r="BK46" s="164"/>
      <c r="BL46" s="122" t="str">
        <f t="shared" ref="BL46:BL47" si="88">IF(BK46="","",IF($F46*($H$7/100)&lt;BK46,$I$7,IF($F46*($H$8/100)&lt;BK46,$I$8,"")))</f>
        <v/>
      </c>
      <c r="BM46" s="164"/>
      <c r="BN46" s="122" t="str">
        <f t="shared" ref="BN46:BN47" si="89">IF(BM46="","",IF($F46*($H$7/100)&lt;BM46,$I$7,IF($F46*($H$8/100)&lt;BM46,$I$8,"")))</f>
        <v/>
      </c>
      <c r="BO46" s="164"/>
      <c r="BP46" s="122" t="str">
        <f t="shared" ref="BP46:BP47" si="90">IF(BO46="","",IF($F46*($H$7/100)&lt;BO46,$I$7,IF($F46*($H$8/100)&lt;BO46,$I$8,"")))</f>
        <v/>
      </c>
      <c r="BQ46" s="164"/>
      <c r="BR46" s="122" t="str">
        <f t="shared" ref="BR46:BR47" si="91">IF(BQ46="","",IF($F46*($H$7/100)&lt;BQ46,$I$7,IF($F46*($H$8/100)&lt;BQ46,$I$8,"")))</f>
        <v/>
      </c>
      <c r="BS46" s="164"/>
      <c r="BT46" s="122" t="str">
        <f t="shared" ref="BT46:BT47" si="92">IF(BS46="","",IF($F46*($H$7/100)&lt;BS46,$I$7,IF($F46*($H$8/100)&lt;BS46,$I$8,"")))</f>
        <v/>
      </c>
      <c r="BU46" s="164"/>
      <c r="BV46" s="122" t="str">
        <f t="shared" ref="BV46:BV47" si="93">IF(BU46="","",IF($F46*($H$7/100)&lt;BU46,$I$7,IF($F46*($H$8/100)&lt;BU46,$I$8,"")))</f>
        <v/>
      </c>
      <c r="BW46" s="164"/>
      <c r="BX46" s="122" t="str">
        <f t="shared" ref="BX46:BX47" si="94">IF(BW46="","",IF($F46*($H$7/100)&lt;BW46,$I$7,IF($F46*($H$8/100)&lt;BW46,$I$8,"")))</f>
        <v/>
      </c>
      <c r="BY46" s="164"/>
      <c r="BZ46" s="122" t="str">
        <f t="shared" ref="BZ46:BZ47" si="95">IF(BY46="","",IF($F46*($H$7/100)&lt;BY46,$I$7,IF($F46*($H$8/100)&lt;BY46,$I$8,"")))</f>
        <v/>
      </c>
      <c r="CA46" s="164"/>
      <c r="CB46" s="122" t="str">
        <f t="shared" ref="CB46:CB47" si="96">IF(CA46="","",IF($F46*($H$7/100)&lt;CA46,$I$7,IF($F46*($H$8/100)&lt;CA46,$I$8,"")))</f>
        <v/>
      </c>
      <c r="CC46" s="164"/>
      <c r="CD46" s="122" t="str">
        <f t="shared" ref="CD46:CD47" si="97">IF(CC46="","",IF($F46*($H$7/100)&lt;CC46,$I$7,IF($F46*($H$8/100)&lt;CC46,$I$8,"")))</f>
        <v/>
      </c>
      <c r="CE46" s="164"/>
      <c r="CF46" s="122" t="str">
        <f t="shared" ref="CF46:CF47" si="98">IF(CE46="","",IF($F46*($H$7/100)&lt;CE46,$I$7,IF($F46*($H$8/100)&lt;CE46,$I$8,"")))</f>
        <v/>
      </c>
      <c r="CG46" s="3"/>
      <c r="CH46" s="3"/>
      <c r="CI46" s="3"/>
      <c r="CJ46" s="3"/>
      <c r="CK46" s="3"/>
      <c r="CL46" s="3"/>
    </row>
    <row r="47" spans="1:90" ht="14.1" customHeight="1">
      <c r="A47" s="36"/>
      <c r="B47" s="16">
        <v>200036</v>
      </c>
      <c r="C47" s="16"/>
      <c r="D47" s="174" t="s">
        <v>66</v>
      </c>
      <c r="E47" s="175"/>
      <c r="F47" s="48">
        <v>0.05</v>
      </c>
      <c r="G47" s="18" t="s">
        <v>31</v>
      </c>
      <c r="H47" s="68">
        <f t="shared" si="1"/>
        <v>0</v>
      </c>
      <c r="I47" s="34" t="str">
        <f t="shared" si="67"/>
        <v/>
      </c>
      <c r="J47" s="69">
        <f t="shared" si="2"/>
        <v>0</v>
      </c>
      <c r="K47" s="70">
        <f t="shared" si="3"/>
        <v>0</v>
      </c>
      <c r="L47" s="39">
        <f t="shared" si="0"/>
        <v>1</v>
      </c>
      <c r="M47" s="68">
        <v>0</v>
      </c>
      <c r="N47" s="34" t="str">
        <f t="shared" si="68"/>
        <v/>
      </c>
      <c r="O47" s="68"/>
      <c r="P47" s="34" t="str">
        <f t="shared" si="68"/>
        <v/>
      </c>
      <c r="Q47" s="68"/>
      <c r="R47" s="34" t="str">
        <f t="shared" si="68"/>
        <v/>
      </c>
      <c r="S47" s="68"/>
      <c r="T47" s="34" t="str">
        <f t="shared" si="68"/>
        <v/>
      </c>
      <c r="U47" s="68"/>
      <c r="V47" s="34" t="str">
        <f t="shared" si="68"/>
        <v/>
      </c>
      <c r="W47" s="68"/>
      <c r="X47" s="34" t="str">
        <f t="shared" si="68"/>
        <v/>
      </c>
      <c r="Y47" s="132"/>
      <c r="Z47" s="122" t="str">
        <f t="shared" si="69"/>
        <v/>
      </c>
      <c r="AA47" s="157"/>
      <c r="AB47" s="122" t="str">
        <f t="shared" si="70"/>
        <v/>
      </c>
      <c r="AC47" s="157"/>
      <c r="AD47" s="122" t="str">
        <f t="shared" si="71"/>
        <v/>
      </c>
      <c r="AE47" s="157"/>
      <c r="AF47" s="122" t="str">
        <f t="shared" si="72"/>
        <v/>
      </c>
      <c r="AG47" s="157"/>
      <c r="AH47" s="122" t="str">
        <f t="shared" si="73"/>
        <v/>
      </c>
      <c r="AI47" s="157"/>
      <c r="AJ47" s="122" t="str">
        <f t="shared" si="74"/>
        <v/>
      </c>
      <c r="AK47" s="157"/>
      <c r="AL47" s="122" t="str">
        <f t="shared" si="75"/>
        <v/>
      </c>
      <c r="AM47" s="157"/>
      <c r="AN47" s="122" t="str">
        <f t="shared" si="76"/>
        <v/>
      </c>
      <c r="AO47" s="157"/>
      <c r="AP47" s="122" t="str">
        <f t="shared" si="77"/>
        <v/>
      </c>
      <c r="AQ47" s="157"/>
      <c r="AR47" s="122" t="str">
        <f t="shared" si="78"/>
        <v/>
      </c>
      <c r="AS47" s="157"/>
      <c r="AT47" s="122" t="str">
        <f t="shared" si="79"/>
        <v/>
      </c>
      <c r="AU47" s="157"/>
      <c r="AV47" s="122" t="str">
        <f t="shared" si="80"/>
        <v/>
      </c>
      <c r="AW47" s="157"/>
      <c r="AX47" s="122" t="str">
        <f t="shared" si="81"/>
        <v/>
      </c>
      <c r="AY47" s="157"/>
      <c r="AZ47" s="122" t="str">
        <f t="shared" si="82"/>
        <v/>
      </c>
      <c r="BA47" s="157"/>
      <c r="BB47" s="122" t="str">
        <f t="shared" si="83"/>
        <v/>
      </c>
      <c r="BC47" s="157"/>
      <c r="BD47" s="122" t="str">
        <f t="shared" si="84"/>
        <v/>
      </c>
      <c r="BE47" s="157"/>
      <c r="BF47" s="122" t="str">
        <f t="shared" si="85"/>
        <v/>
      </c>
      <c r="BG47" s="157"/>
      <c r="BH47" s="122" t="str">
        <f t="shared" si="86"/>
        <v/>
      </c>
      <c r="BI47" s="157"/>
      <c r="BJ47" s="122" t="str">
        <f t="shared" si="87"/>
        <v/>
      </c>
      <c r="BK47" s="157"/>
      <c r="BL47" s="122" t="str">
        <f t="shared" si="88"/>
        <v/>
      </c>
      <c r="BM47" s="157"/>
      <c r="BN47" s="122" t="str">
        <f t="shared" si="89"/>
        <v/>
      </c>
      <c r="BO47" s="157"/>
      <c r="BP47" s="122" t="str">
        <f t="shared" si="90"/>
        <v/>
      </c>
      <c r="BQ47" s="157"/>
      <c r="BR47" s="122" t="str">
        <f t="shared" si="91"/>
        <v/>
      </c>
      <c r="BS47" s="157"/>
      <c r="BT47" s="122" t="str">
        <f t="shared" si="92"/>
        <v/>
      </c>
      <c r="BU47" s="157"/>
      <c r="BV47" s="122" t="str">
        <f t="shared" si="93"/>
        <v/>
      </c>
      <c r="BW47" s="157"/>
      <c r="BX47" s="122" t="str">
        <f t="shared" si="94"/>
        <v/>
      </c>
      <c r="BY47" s="157"/>
      <c r="BZ47" s="122" t="str">
        <f t="shared" si="95"/>
        <v/>
      </c>
      <c r="CA47" s="157"/>
      <c r="CB47" s="122" t="str">
        <f t="shared" si="96"/>
        <v/>
      </c>
      <c r="CC47" s="157"/>
      <c r="CD47" s="122" t="str">
        <f t="shared" si="97"/>
        <v/>
      </c>
      <c r="CE47" s="157"/>
      <c r="CF47" s="122" t="str">
        <f t="shared" si="98"/>
        <v/>
      </c>
      <c r="CG47" s="3"/>
      <c r="CH47" s="3"/>
      <c r="CI47" s="3"/>
      <c r="CJ47" s="3"/>
      <c r="CK47" s="3"/>
      <c r="CL47" s="3"/>
    </row>
    <row r="48" spans="1:90" ht="14.1" customHeight="1">
      <c r="A48" s="36"/>
      <c r="B48" s="16">
        <v>200037</v>
      </c>
      <c r="C48" s="16"/>
      <c r="D48" s="174" t="s">
        <v>67</v>
      </c>
      <c r="E48" s="175"/>
      <c r="F48" s="58">
        <v>200</v>
      </c>
      <c r="G48" s="18" t="s">
        <v>31</v>
      </c>
      <c r="H48" s="91">
        <f t="shared" si="1"/>
        <v>15.2</v>
      </c>
      <c r="I48" s="34"/>
      <c r="J48" s="92">
        <f t="shared" si="2"/>
        <v>15.2</v>
      </c>
      <c r="K48" s="91">
        <f t="shared" si="3"/>
        <v>15.2</v>
      </c>
      <c r="L48" s="39">
        <f t="shared" si="0"/>
        <v>1</v>
      </c>
      <c r="M48" s="91">
        <v>15.2</v>
      </c>
      <c r="N48" s="34"/>
      <c r="O48" s="91"/>
      <c r="P48" s="34"/>
      <c r="Q48" s="91"/>
      <c r="R48" s="34"/>
      <c r="S48" s="91"/>
      <c r="T48" s="34"/>
      <c r="U48" s="91"/>
      <c r="V48" s="34"/>
      <c r="W48" s="91"/>
      <c r="X48" s="34"/>
      <c r="Y48" s="120"/>
      <c r="Z48" s="122"/>
      <c r="AA48" s="165"/>
      <c r="AB48" s="122"/>
      <c r="AC48" s="165"/>
      <c r="AD48" s="122"/>
      <c r="AE48" s="165"/>
      <c r="AF48" s="122"/>
      <c r="AG48" s="165"/>
      <c r="AH48" s="122"/>
      <c r="AI48" s="165"/>
      <c r="AJ48" s="122"/>
      <c r="AK48" s="165"/>
      <c r="AL48" s="122"/>
      <c r="AM48" s="165"/>
      <c r="AN48" s="122"/>
      <c r="AO48" s="165"/>
      <c r="AP48" s="122"/>
      <c r="AQ48" s="165"/>
      <c r="AR48" s="122"/>
      <c r="AS48" s="165"/>
      <c r="AT48" s="122"/>
      <c r="AU48" s="165"/>
      <c r="AV48" s="122"/>
      <c r="AW48" s="165"/>
      <c r="AX48" s="122"/>
      <c r="AY48" s="165"/>
      <c r="AZ48" s="122"/>
      <c r="BA48" s="165"/>
      <c r="BB48" s="122"/>
      <c r="BC48" s="165"/>
      <c r="BD48" s="122"/>
      <c r="BE48" s="165"/>
      <c r="BF48" s="122"/>
      <c r="BG48" s="165"/>
      <c r="BH48" s="122"/>
      <c r="BI48" s="165"/>
      <c r="BJ48" s="122"/>
      <c r="BK48" s="165"/>
      <c r="BL48" s="122"/>
      <c r="BM48" s="165"/>
      <c r="BN48" s="122"/>
      <c r="BO48" s="165"/>
      <c r="BP48" s="122"/>
      <c r="BQ48" s="165"/>
      <c r="BR48" s="122"/>
      <c r="BS48" s="165"/>
      <c r="BT48" s="122"/>
      <c r="BU48" s="165"/>
      <c r="BV48" s="122"/>
      <c r="BW48" s="165"/>
      <c r="BX48" s="122"/>
      <c r="BY48" s="165"/>
      <c r="BZ48" s="122"/>
      <c r="CA48" s="165"/>
      <c r="CB48" s="122"/>
      <c r="CC48" s="165"/>
      <c r="CD48" s="122"/>
      <c r="CE48" s="165"/>
      <c r="CF48" s="122"/>
      <c r="CG48" s="3"/>
      <c r="CH48" s="3"/>
      <c r="CI48" s="3"/>
      <c r="CJ48" s="3"/>
      <c r="CK48" s="3"/>
      <c r="CL48" s="3"/>
    </row>
    <row r="49" spans="1:90" ht="14.1" customHeight="1">
      <c r="A49" s="36"/>
      <c r="B49" s="16">
        <v>200039</v>
      </c>
      <c r="C49" s="16"/>
      <c r="D49" s="174" t="s">
        <v>68</v>
      </c>
      <c r="E49" s="175"/>
      <c r="F49" s="58">
        <v>300</v>
      </c>
      <c r="G49" s="18" t="s">
        <v>31</v>
      </c>
      <c r="H49" s="89">
        <f t="shared" si="1"/>
        <v>41</v>
      </c>
      <c r="I49" s="34" t="str">
        <f t="shared" ref="I49:I55" si="99">IF(H49="","",IF($F49*($H$7/100)&lt;H49,$I$7,IF($F49*($H$8/100)&lt;H49,$I$8,"")))</f>
        <v>○</v>
      </c>
      <c r="J49" s="90">
        <f t="shared" si="2"/>
        <v>41</v>
      </c>
      <c r="K49" s="89">
        <f t="shared" si="3"/>
        <v>41</v>
      </c>
      <c r="L49" s="39">
        <f t="shared" si="0"/>
        <v>1</v>
      </c>
      <c r="M49" s="89">
        <v>41</v>
      </c>
      <c r="N49" s="34" t="str">
        <f t="shared" si="68"/>
        <v>○</v>
      </c>
      <c r="O49" s="89"/>
      <c r="P49" s="34" t="str">
        <f t="shared" si="68"/>
        <v/>
      </c>
      <c r="Q49" s="89"/>
      <c r="R49" s="34" t="str">
        <f t="shared" si="68"/>
        <v/>
      </c>
      <c r="S49" s="89"/>
      <c r="T49" s="34" t="str">
        <f t="shared" si="68"/>
        <v/>
      </c>
      <c r="U49" s="89"/>
      <c r="V49" s="34" t="str">
        <f t="shared" si="68"/>
        <v/>
      </c>
      <c r="W49" s="89"/>
      <c r="X49" s="34" t="str">
        <f t="shared" si="68"/>
        <v/>
      </c>
      <c r="Y49" s="139"/>
      <c r="Z49" s="122" t="str">
        <f t="shared" ref="Z49:Z55" si="100">IF(Y49="","",IF($F49*($H$7/100)&lt;Y49,$I$7,IF($F49*($H$8/100)&lt;Y49,$I$8,"")))</f>
        <v/>
      </c>
      <c r="AA49" s="164"/>
      <c r="AB49" s="122" t="str">
        <f t="shared" ref="AB49:AB55" si="101">IF(AA49="","",IF($F49*($H$7/100)&lt;AA49,$I$7,IF($F49*($H$8/100)&lt;AA49,$I$8,"")))</f>
        <v/>
      </c>
      <c r="AC49" s="164"/>
      <c r="AD49" s="122" t="str">
        <f t="shared" ref="AD49:AD55" si="102">IF(AC49="","",IF($F49*($H$7/100)&lt;AC49,$I$7,IF($F49*($H$8/100)&lt;AC49,$I$8,"")))</f>
        <v/>
      </c>
      <c r="AE49" s="164"/>
      <c r="AF49" s="122" t="str">
        <f t="shared" ref="AF49:AF55" si="103">IF(AE49="","",IF($F49*($H$7/100)&lt;AE49,$I$7,IF($F49*($H$8/100)&lt;AE49,$I$8,"")))</f>
        <v/>
      </c>
      <c r="AG49" s="164"/>
      <c r="AH49" s="122" t="str">
        <f t="shared" ref="AH49:AH55" si="104">IF(AG49="","",IF($F49*($H$7/100)&lt;AG49,$I$7,IF($F49*($H$8/100)&lt;AG49,$I$8,"")))</f>
        <v/>
      </c>
      <c r="AI49" s="164"/>
      <c r="AJ49" s="122" t="str">
        <f t="shared" ref="AJ49:AJ55" si="105">IF(AI49="","",IF($F49*($H$7/100)&lt;AI49,$I$7,IF($F49*($H$8/100)&lt;AI49,$I$8,"")))</f>
        <v/>
      </c>
      <c r="AK49" s="164"/>
      <c r="AL49" s="122" t="str">
        <f t="shared" ref="AL49:AL55" si="106">IF(AK49="","",IF($F49*($H$7/100)&lt;AK49,$I$7,IF($F49*($H$8/100)&lt;AK49,$I$8,"")))</f>
        <v/>
      </c>
      <c r="AM49" s="164"/>
      <c r="AN49" s="122" t="str">
        <f t="shared" ref="AN49:AN55" si="107">IF(AM49="","",IF($F49*($H$7/100)&lt;AM49,$I$7,IF($F49*($H$8/100)&lt;AM49,$I$8,"")))</f>
        <v/>
      </c>
      <c r="AO49" s="164"/>
      <c r="AP49" s="122" t="str">
        <f t="shared" ref="AP49:AP55" si="108">IF(AO49="","",IF($F49*($H$7/100)&lt;AO49,$I$7,IF($F49*($H$8/100)&lt;AO49,$I$8,"")))</f>
        <v/>
      </c>
      <c r="AQ49" s="164"/>
      <c r="AR49" s="122" t="str">
        <f t="shared" ref="AR49:AR55" si="109">IF(AQ49="","",IF($F49*($H$7/100)&lt;AQ49,$I$7,IF($F49*($H$8/100)&lt;AQ49,$I$8,"")))</f>
        <v/>
      </c>
      <c r="AS49" s="164"/>
      <c r="AT49" s="122" t="str">
        <f t="shared" ref="AT49:AT55" si="110">IF(AS49="","",IF($F49*($H$7/100)&lt;AS49,$I$7,IF($F49*($H$8/100)&lt;AS49,$I$8,"")))</f>
        <v/>
      </c>
      <c r="AU49" s="164"/>
      <c r="AV49" s="122" t="str">
        <f t="shared" ref="AV49:AV55" si="111">IF(AU49="","",IF($F49*($H$7/100)&lt;AU49,$I$7,IF($F49*($H$8/100)&lt;AU49,$I$8,"")))</f>
        <v/>
      </c>
      <c r="AW49" s="164"/>
      <c r="AX49" s="122" t="str">
        <f t="shared" ref="AX49:AX55" si="112">IF(AW49="","",IF($F49*($H$7/100)&lt;AW49,$I$7,IF($F49*($H$8/100)&lt;AW49,$I$8,"")))</f>
        <v/>
      </c>
      <c r="AY49" s="164"/>
      <c r="AZ49" s="122" t="str">
        <f t="shared" ref="AZ49:AZ55" si="113">IF(AY49="","",IF($F49*($H$7/100)&lt;AY49,$I$7,IF($F49*($H$8/100)&lt;AY49,$I$8,"")))</f>
        <v/>
      </c>
      <c r="BA49" s="164"/>
      <c r="BB49" s="122" t="str">
        <f t="shared" ref="BB49:BB55" si="114">IF(BA49="","",IF($F49*($H$7/100)&lt;BA49,$I$7,IF($F49*($H$8/100)&lt;BA49,$I$8,"")))</f>
        <v/>
      </c>
      <c r="BC49" s="164"/>
      <c r="BD49" s="122" t="str">
        <f t="shared" ref="BD49:BD55" si="115">IF(BC49="","",IF($F49*($H$7/100)&lt;BC49,$I$7,IF($F49*($H$8/100)&lt;BC49,$I$8,"")))</f>
        <v/>
      </c>
      <c r="BE49" s="164"/>
      <c r="BF49" s="122" t="str">
        <f t="shared" ref="BF49:BF55" si="116">IF(BE49="","",IF($F49*($H$7/100)&lt;BE49,$I$7,IF($F49*($H$8/100)&lt;BE49,$I$8,"")))</f>
        <v/>
      </c>
      <c r="BG49" s="164"/>
      <c r="BH49" s="122" t="str">
        <f t="shared" ref="BH49:BH55" si="117">IF(BG49="","",IF($F49*($H$7/100)&lt;BG49,$I$7,IF($F49*($H$8/100)&lt;BG49,$I$8,"")))</f>
        <v/>
      </c>
      <c r="BI49" s="164"/>
      <c r="BJ49" s="122" t="str">
        <f t="shared" ref="BJ49:BJ55" si="118">IF(BI49="","",IF($F49*($H$7/100)&lt;BI49,$I$7,IF($F49*($H$8/100)&lt;BI49,$I$8,"")))</f>
        <v/>
      </c>
      <c r="BK49" s="164"/>
      <c r="BL49" s="122" t="str">
        <f t="shared" ref="BL49:BL55" si="119">IF(BK49="","",IF($F49*($H$7/100)&lt;BK49,$I$7,IF($F49*($H$8/100)&lt;BK49,$I$8,"")))</f>
        <v/>
      </c>
      <c r="BM49" s="164"/>
      <c r="BN49" s="122" t="str">
        <f t="shared" ref="BN49:BN55" si="120">IF(BM49="","",IF($F49*($H$7/100)&lt;BM49,$I$7,IF($F49*($H$8/100)&lt;BM49,$I$8,"")))</f>
        <v/>
      </c>
      <c r="BO49" s="164"/>
      <c r="BP49" s="122" t="str">
        <f t="shared" ref="BP49:BP55" si="121">IF(BO49="","",IF($F49*($H$7/100)&lt;BO49,$I$7,IF($F49*($H$8/100)&lt;BO49,$I$8,"")))</f>
        <v/>
      </c>
      <c r="BQ49" s="164"/>
      <c r="BR49" s="122" t="str">
        <f t="shared" ref="BR49:BR55" si="122">IF(BQ49="","",IF($F49*($H$7/100)&lt;BQ49,$I$7,IF($F49*($H$8/100)&lt;BQ49,$I$8,"")))</f>
        <v/>
      </c>
      <c r="BS49" s="164"/>
      <c r="BT49" s="122" t="str">
        <f t="shared" ref="BT49:BT55" si="123">IF(BS49="","",IF($F49*($H$7/100)&lt;BS49,$I$7,IF($F49*($H$8/100)&lt;BS49,$I$8,"")))</f>
        <v/>
      </c>
      <c r="BU49" s="164"/>
      <c r="BV49" s="122" t="str">
        <f t="shared" ref="BV49:BV55" si="124">IF(BU49="","",IF($F49*($H$7/100)&lt;BU49,$I$7,IF($F49*($H$8/100)&lt;BU49,$I$8,"")))</f>
        <v/>
      </c>
      <c r="BW49" s="164"/>
      <c r="BX49" s="122" t="str">
        <f t="shared" ref="BX49:BX55" si="125">IF(BW49="","",IF($F49*($H$7/100)&lt;BW49,$I$7,IF($F49*($H$8/100)&lt;BW49,$I$8,"")))</f>
        <v/>
      </c>
      <c r="BY49" s="164"/>
      <c r="BZ49" s="122" t="str">
        <f t="shared" ref="BZ49:BZ55" si="126">IF(BY49="","",IF($F49*($H$7/100)&lt;BY49,$I$7,IF($F49*($H$8/100)&lt;BY49,$I$8,"")))</f>
        <v/>
      </c>
      <c r="CA49" s="164"/>
      <c r="CB49" s="122" t="str">
        <f t="shared" ref="CB49:CB55" si="127">IF(CA49="","",IF($F49*($H$7/100)&lt;CA49,$I$7,IF($F49*($H$8/100)&lt;CA49,$I$8,"")))</f>
        <v/>
      </c>
      <c r="CC49" s="164"/>
      <c r="CD49" s="122" t="str">
        <f t="shared" ref="CD49:CD55" si="128">IF(CC49="","",IF($F49*($H$7/100)&lt;CC49,$I$7,IF($F49*($H$8/100)&lt;CC49,$I$8,"")))</f>
        <v/>
      </c>
      <c r="CE49" s="164"/>
      <c r="CF49" s="122" t="str">
        <f t="shared" ref="CF49:CF55" si="129">IF(CE49="","",IF($F49*($H$7/100)&lt;CE49,$I$7,IF($F49*($H$8/100)&lt;CE49,$I$8,"")))</f>
        <v/>
      </c>
      <c r="CG49" s="3"/>
      <c r="CH49" s="3"/>
      <c r="CI49" s="3"/>
      <c r="CJ49" s="3"/>
      <c r="CK49" s="3"/>
      <c r="CL49" s="3"/>
    </row>
    <row r="50" spans="1:90" ht="14.1" customHeight="1">
      <c r="A50" s="36"/>
      <c r="B50" s="16">
        <v>200041</v>
      </c>
      <c r="C50" s="16"/>
      <c r="D50" s="174" t="s">
        <v>69</v>
      </c>
      <c r="E50" s="175"/>
      <c r="F50" s="58">
        <v>500</v>
      </c>
      <c r="G50" s="18" t="s">
        <v>31</v>
      </c>
      <c r="H50" s="89">
        <f t="shared" si="1"/>
        <v>159</v>
      </c>
      <c r="I50" s="34" t="str">
        <f t="shared" si="99"/>
        <v>▲</v>
      </c>
      <c r="J50" s="90">
        <f t="shared" si="2"/>
        <v>159</v>
      </c>
      <c r="K50" s="89">
        <f t="shared" si="3"/>
        <v>159</v>
      </c>
      <c r="L50" s="39">
        <f t="shared" si="0"/>
        <v>1</v>
      </c>
      <c r="M50" s="89">
        <v>159</v>
      </c>
      <c r="N50" s="34" t="str">
        <f t="shared" si="68"/>
        <v>▲</v>
      </c>
      <c r="O50" s="89"/>
      <c r="P50" s="34" t="str">
        <f t="shared" si="68"/>
        <v/>
      </c>
      <c r="Q50" s="89"/>
      <c r="R50" s="34" t="str">
        <f t="shared" si="68"/>
        <v/>
      </c>
      <c r="S50" s="89"/>
      <c r="T50" s="34" t="str">
        <f t="shared" si="68"/>
        <v/>
      </c>
      <c r="U50" s="89"/>
      <c r="V50" s="34" t="str">
        <f t="shared" si="68"/>
        <v/>
      </c>
      <c r="W50" s="89"/>
      <c r="X50" s="34" t="str">
        <f t="shared" si="68"/>
        <v/>
      </c>
      <c r="Y50" s="139"/>
      <c r="Z50" s="122" t="str">
        <f t="shared" si="100"/>
        <v/>
      </c>
      <c r="AA50" s="164"/>
      <c r="AB50" s="122" t="str">
        <f t="shared" si="101"/>
        <v/>
      </c>
      <c r="AC50" s="164"/>
      <c r="AD50" s="122" t="str">
        <f t="shared" si="102"/>
        <v/>
      </c>
      <c r="AE50" s="164"/>
      <c r="AF50" s="122" t="str">
        <f t="shared" si="103"/>
        <v/>
      </c>
      <c r="AG50" s="164"/>
      <c r="AH50" s="122" t="str">
        <f t="shared" si="104"/>
        <v/>
      </c>
      <c r="AI50" s="164"/>
      <c r="AJ50" s="122" t="str">
        <f t="shared" si="105"/>
        <v/>
      </c>
      <c r="AK50" s="164"/>
      <c r="AL50" s="122" t="str">
        <f t="shared" si="106"/>
        <v/>
      </c>
      <c r="AM50" s="164"/>
      <c r="AN50" s="122" t="str">
        <f t="shared" si="107"/>
        <v/>
      </c>
      <c r="AO50" s="164"/>
      <c r="AP50" s="122" t="str">
        <f t="shared" si="108"/>
        <v/>
      </c>
      <c r="AQ50" s="164"/>
      <c r="AR50" s="122" t="str">
        <f t="shared" si="109"/>
        <v/>
      </c>
      <c r="AS50" s="164"/>
      <c r="AT50" s="122" t="str">
        <f t="shared" si="110"/>
        <v/>
      </c>
      <c r="AU50" s="164"/>
      <c r="AV50" s="122" t="str">
        <f t="shared" si="111"/>
        <v/>
      </c>
      <c r="AW50" s="164"/>
      <c r="AX50" s="122" t="str">
        <f t="shared" si="112"/>
        <v/>
      </c>
      <c r="AY50" s="164"/>
      <c r="AZ50" s="122" t="str">
        <f t="shared" si="113"/>
        <v/>
      </c>
      <c r="BA50" s="164"/>
      <c r="BB50" s="122" t="str">
        <f t="shared" si="114"/>
        <v/>
      </c>
      <c r="BC50" s="164"/>
      <c r="BD50" s="122" t="str">
        <f t="shared" si="115"/>
        <v/>
      </c>
      <c r="BE50" s="164"/>
      <c r="BF50" s="122" t="str">
        <f t="shared" si="116"/>
        <v/>
      </c>
      <c r="BG50" s="164"/>
      <c r="BH50" s="122" t="str">
        <f t="shared" si="117"/>
        <v/>
      </c>
      <c r="BI50" s="164"/>
      <c r="BJ50" s="122" t="str">
        <f t="shared" si="118"/>
        <v/>
      </c>
      <c r="BK50" s="164"/>
      <c r="BL50" s="122" t="str">
        <f t="shared" si="119"/>
        <v/>
      </c>
      <c r="BM50" s="164"/>
      <c r="BN50" s="122" t="str">
        <f t="shared" si="120"/>
        <v/>
      </c>
      <c r="BO50" s="164"/>
      <c r="BP50" s="122" t="str">
        <f t="shared" si="121"/>
        <v/>
      </c>
      <c r="BQ50" s="164"/>
      <c r="BR50" s="122" t="str">
        <f t="shared" si="122"/>
        <v/>
      </c>
      <c r="BS50" s="164"/>
      <c r="BT50" s="122" t="str">
        <f t="shared" si="123"/>
        <v/>
      </c>
      <c r="BU50" s="164"/>
      <c r="BV50" s="122" t="str">
        <f t="shared" si="124"/>
        <v/>
      </c>
      <c r="BW50" s="164"/>
      <c r="BX50" s="122" t="str">
        <f t="shared" si="125"/>
        <v/>
      </c>
      <c r="BY50" s="164"/>
      <c r="BZ50" s="122" t="str">
        <f t="shared" si="126"/>
        <v/>
      </c>
      <c r="CA50" s="164"/>
      <c r="CB50" s="122" t="str">
        <f t="shared" si="127"/>
        <v/>
      </c>
      <c r="CC50" s="164"/>
      <c r="CD50" s="122" t="str">
        <f t="shared" si="128"/>
        <v/>
      </c>
      <c r="CE50" s="164"/>
      <c r="CF50" s="122" t="str">
        <f t="shared" si="129"/>
        <v/>
      </c>
      <c r="CG50" s="3"/>
      <c r="CH50" s="3"/>
      <c r="CI50" s="3"/>
      <c r="CJ50" s="3"/>
      <c r="CK50" s="3"/>
      <c r="CL50" s="3"/>
    </row>
    <row r="51" spans="1:90" ht="14.1" customHeight="1">
      <c r="A51" s="36"/>
      <c r="B51" s="16">
        <v>200042</v>
      </c>
      <c r="C51" s="16"/>
      <c r="D51" s="174" t="s">
        <v>70</v>
      </c>
      <c r="E51" s="175"/>
      <c r="F51" s="62">
        <v>0.2</v>
      </c>
      <c r="G51" s="18" t="s">
        <v>31</v>
      </c>
      <c r="H51" s="59">
        <f t="shared" si="1"/>
        <v>0</v>
      </c>
      <c r="I51" s="34" t="str">
        <f t="shared" si="99"/>
        <v/>
      </c>
      <c r="J51" s="60">
        <f t="shared" si="2"/>
        <v>0</v>
      </c>
      <c r="K51" s="61">
        <f t="shared" si="3"/>
        <v>0</v>
      </c>
      <c r="L51" s="39">
        <f t="shared" si="0"/>
        <v>1</v>
      </c>
      <c r="M51" s="59">
        <v>0</v>
      </c>
      <c r="N51" s="34" t="str">
        <f t="shared" si="68"/>
        <v/>
      </c>
      <c r="O51" s="59"/>
      <c r="P51" s="34" t="str">
        <f t="shared" si="68"/>
        <v/>
      </c>
      <c r="Q51" s="59"/>
      <c r="R51" s="34" t="str">
        <f t="shared" si="68"/>
        <v/>
      </c>
      <c r="S51" s="59"/>
      <c r="T51" s="34" t="str">
        <f t="shared" si="68"/>
        <v/>
      </c>
      <c r="U51" s="59"/>
      <c r="V51" s="34" t="str">
        <f t="shared" si="68"/>
        <v/>
      </c>
      <c r="W51" s="59"/>
      <c r="X51" s="34" t="str">
        <f t="shared" si="68"/>
        <v/>
      </c>
      <c r="Y51" s="129"/>
      <c r="Z51" s="122" t="str">
        <f t="shared" si="100"/>
        <v/>
      </c>
      <c r="AA51" s="154"/>
      <c r="AB51" s="122" t="str">
        <f t="shared" si="101"/>
        <v/>
      </c>
      <c r="AC51" s="154"/>
      <c r="AD51" s="122" t="str">
        <f t="shared" si="102"/>
        <v/>
      </c>
      <c r="AE51" s="154"/>
      <c r="AF51" s="122" t="str">
        <f t="shared" si="103"/>
        <v/>
      </c>
      <c r="AG51" s="154"/>
      <c r="AH51" s="122" t="str">
        <f t="shared" si="104"/>
        <v/>
      </c>
      <c r="AI51" s="154"/>
      <c r="AJ51" s="122" t="str">
        <f t="shared" si="105"/>
        <v/>
      </c>
      <c r="AK51" s="154"/>
      <c r="AL51" s="122" t="str">
        <f t="shared" si="106"/>
        <v/>
      </c>
      <c r="AM51" s="154"/>
      <c r="AN51" s="122" t="str">
        <f t="shared" si="107"/>
        <v/>
      </c>
      <c r="AO51" s="154"/>
      <c r="AP51" s="122" t="str">
        <f t="shared" si="108"/>
        <v/>
      </c>
      <c r="AQ51" s="154"/>
      <c r="AR51" s="122" t="str">
        <f t="shared" si="109"/>
        <v/>
      </c>
      <c r="AS51" s="154"/>
      <c r="AT51" s="122" t="str">
        <f t="shared" si="110"/>
        <v/>
      </c>
      <c r="AU51" s="154"/>
      <c r="AV51" s="122" t="str">
        <f t="shared" si="111"/>
        <v/>
      </c>
      <c r="AW51" s="154"/>
      <c r="AX51" s="122" t="str">
        <f t="shared" si="112"/>
        <v/>
      </c>
      <c r="AY51" s="154"/>
      <c r="AZ51" s="122" t="str">
        <f t="shared" si="113"/>
        <v/>
      </c>
      <c r="BA51" s="154"/>
      <c r="BB51" s="122" t="str">
        <f t="shared" si="114"/>
        <v/>
      </c>
      <c r="BC51" s="154"/>
      <c r="BD51" s="122" t="str">
        <f t="shared" si="115"/>
        <v/>
      </c>
      <c r="BE51" s="154"/>
      <c r="BF51" s="122" t="str">
        <f t="shared" si="116"/>
        <v/>
      </c>
      <c r="BG51" s="154"/>
      <c r="BH51" s="122" t="str">
        <f t="shared" si="117"/>
        <v/>
      </c>
      <c r="BI51" s="154"/>
      <c r="BJ51" s="122" t="str">
        <f t="shared" si="118"/>
        <v/>
      </c>
      <c r="BK51" s="154"/>
      <c r="BL51" s="122" t="str">
        <f t="shared" si="119"/>
        <v/>
      </c>
      <c r="BM51" s="154"/>
      <c r="BN51" s="122" t="str">
        <f t="shared" si="120"/>
        <v/>
      </c>
      <c r="BO51" s="154"/>
      <c r="BP51" s="122" t="str">
        <f t="shared" si="121"/>
        <v/>
      </c>
      <c r="BQ51" s="154"/>
      <c r="BR51" s="122" t="str">
        <f t="shared" si="122"/>
        <v/>
      </c>
      <c r="BS51" s="154"/>
      <c r="BT51" s="122" t="str">
        <f t="shared" si="123"/>
        <v/>
      </c>
      <c r="BU51" s="154"/>
      <c r="BV51" s="122" t="str">
        <f t="shared" si="124"/>
        <v/>
      </c>
      <c r="BW51" s="154"/>
      <c r="BX51" s="122" t="str">
        <f t="shared" si="125"/>
        <v/>
      </c>
      <c r="BY51" s="154"/>
      <c r="BZ51" s="122" t="str">
        <f t="shared" si="126"/>
        <v/>
      </c>
      <c r="CA51" s="154"/>
      <c r="CB51" s="122" t="str">
        <f t="shared" si="127"/>
        <v/>
      </c>
      <c r="CC51" s="154"/>
      <c r="CD51" s="122" t="str">
        <f t="shared" si="128"/>
        <v/>
      </c>
      <c r="CE51" s="154"/>
      <c r="CF51" s="122" t="str">
        <f t="shared" si="129"/>
        <v/>
      </c>
      <c r="CG51" s="3"/>
      <c r="CH51" s="3"/>
      <c r="CI51" s="3"/>
      <c r="CJ51" s="3"/>
      <c r="CK51" s="3"/>
      <c r="CL51" s="3"/>
    </row>
    <row r="52" spans="1:90" ht="14.1" customHeight="1">
      <c r="A52" s="36"/>
      <c r="B52" s="16">
        <v>200043</v>
      </c>
      <c r="C52" s="16"/>
      <c r="D52" s="174" t="s">
        <v>71</v>
      </c>
      <c r="E52" s="175"/>
      <c r="F52" s="93">
        <v>1.0000000000000001E-5</v>
      </c>
      <c r="G52" s="18" t="s">
        <v>31</v>
      </c>
      <c r="H52" s="94">
        <f t="shared" si="1"/>
        <v>0</v>
      </c>
      <c r="I52" s="34" t="str">
        <f t="shared" si="99"/>
        <v/>
      </c>
      <c r="J52" s="95">
        <f t="shared" si="2"/>
        <v>0</v>
      </c>
      <c r="K52" s="96">
        <f t="shared" si="3"/>
        <v>0</v>
      </c>
      <c r="L52" s="39">
        <f t="shared" si="0"/>
        <v>1</v>
      </c>
      <c r="M52" s="94">
        <v>0</v>
      </c>
      <c r="N52" s="34" t="str">
        <f t="shared" si="68"/>
        <v/>
      </c>
      <c r="O52" s="94"/>
      <c r="P52" s="34" t="str">
        <f t="shared" si="68"/>
        <v/>
      </c>
      <c r="Q52" s="94"/>
      <c r="R52" s="34" t="str">
        <f t="shared" si="68"/>
        <v/>
      </c>
      <c r="S52" s="94"/>
      <c r="T52" s="34" t="str">
        <f t="shared" si="68"/>
        <v/>
      </c>
      <c r="U52" s="94"/>
      <c r="V52" s="34" t="str">
        <f t="shared" si="68"/>
        <v/>
      </c>
      <c r="W52" s="94"/>
      <c r="X52" s="34" t="str">
        <f t="shared" si="68"/>
        <v/>
      </c>
      <c r="Y52" s="140"/>
      <c r="Z52" s="122" t="str">
        <f t="shared" si="100"/>
        <v/>
      </c>
      <c r="AA52" s="166"/>
      <c r="AB52" s="122" t="str">
        <f t="shared" si="101"/>
        <v/>
      </c>
      <c r="AC52" s="166"/>
      <c r="AD52" s="122" t="str">
        <f t="shared" si="102"/>
        <v/>
      </c>
      <c r="AE52" s="166"/>
      <c r="AF52" s="122" t="str">
        <f t="shared" si="103"/>
        <v/>
      </c>
      <c r="AG52" s="166"/>
      <c r="AH52" s="122" t="str">
        <f t="shared" si="104"/>
        <v/>
      </c>
      <c r="AI52" s="166"/>
      <c r="AJ52" s="122" t="str">
        <f t="shared" si="105"/>
        <v/>
      </c>
      <c r="AK52" s="166"/>
      <c r="AL52" s="122" t="str">
        <f t="shared" si="106"/>
        <v/>
      </c>
      <c r="AM52" s="166"/>
      <c r="AN52" s="122" t="str">
        <f t="shared" si="107"/>
        <v/>
      </c>
      <c r="AO52" s="166"/>
      <c r="AP52" s="122" t="str">
        <f t="shared" si="108"/>
        <v/>
      </c>
      <c r="AQ52" s="166"/>
      <c r="AR52" s="122" t="str">
        <f t="shared" si="109"/>
        <v/>
      </c>
      <c r="AS52" s="166"/>
      <c r="AT52" s="122" t="str">
        <f t="shared" si="110"/>
        <v/>
      </c>
      <c r="AU52" s="166"/>
      <c r="AV52" s="122" t="str">
        <f t="shared" si="111"/>
        <v/>
      </c>
      <c r="AW52" s="166"/>
      <c r="AX52" s="122" t="str">
        <f t="shared" si="112"/>
        <v/>
      </c>
      <c r="AY52" s="166"/>
      <c r="AZ52" s="122" t="str">
        <f t="shared" si="113"/>
        <v/>
      </c>
      <c r="BA52" s="166"/>
      <c r="BB52" s="122" t="str">
        <f t="shared" si="114"/>
        <v/>
      </c>
      <c r="BC52" s="166"/>
      <c r="BD52" s="122" t="str">
        <f t="shared" si="115"/>
        <v/>
      </c>
      <c r="BE52" s="166"/>
      <c r="BF52" s="122" t="str">
        <f t="shared" si="116"/>
        <v/>
      </c>
      <c r="BG52" s="166"/>
      <c r="BH52" s="122" t="str">
        <f t="shared" si="117"/>
        <v/>
      </c>
      <c r="BI52" s="166"/>
      <c r="BJ52" s="122" t="str">
        <f t="shared" si="118"/>
        <v/>
      </c>
      <c r="BK52" s="166"/>
      <c r="BL52" s="122" t="str">
        <f t="shared" si="119"/>
        <v/>
      </c>
      <c r="BM52" s="166"/>
      <c r="BN52" s="122" t="str">
        <f t="shared" si="120"/>
        <v/>
      </c>
      <c r="BO52" s="166"/>
      <c r="BP52" s="122" t="str">
        <f t="shared" si="121"/>
        <v/>
      </c>
      <c r="BQ52" s="166"/>
      <c r="BR52" s="122" t="str">
        <f t="shared" si="122"/>
        <v/>
      </c>
      <c r="BS52" s="166"/>
      <c r="BT52" s="122" t="str">
        <f t="shared" si="123"/>
        <v/>
      </c>
      <c r="BU52" s="166"/>
      <c r="BV52" s="122" t="str">
        <f t="shared" si="124"/>
        <v/>
      </c>
      <c r="BW52" s="166"/>
      <c r="BX52" s="122" t="str">
        <f t="shared" si="125"/>
        <v/>
      </c>
      <c r="BY52" s="166"/>
      <c r="BZ52" s="122" t="str">
        <f t="shared" si="126"/>
        <v/>
      </c>
      <c r="CA52" s="166"/>
      <c r="CB52" s="122" t="str">
        <f t="shared" si="127"/>
        <v/>
      </c>
      <c r="CC52" s="166"/>
      <c r="CD52" s="122" t="str">
        <f t="shared" si="128"/>
        <v/>
      </c>
      <c r="CE52" s="166"/>
      <c r="CF52" s="122" t="str">
        <f t="shared" si="129"/>
        <v/>
      </c>
      <c r="CG52" s="3"/>
      <c r="CH52" s="3"/>
      <c r="CI52" s="3"/>
      <c r="CJ52" s="3"/>
      <c r="CK52" s="3"/>
      <c r="CL52" s="3"/>
    </row>
    <row r="53" spans="1:90" ht="14.1" customHeight="1">
      <c r="A53" s="36"/>
      <c r="B53" s="16">
        <v>200044</v>
      </c>
      <c r="C53" s="16"/>
      <c r="D53" s="174" t="s">
        <v>72</v>
      </c>
      <c r="E53" s="175"/>
      <c r="F53" s="93">
        <v>1.0000000000000001E-5</v>
      </c>
      <c r="G53" s="18" t="s">
        <v>31</v>
      </c>
      <c r="H53" s="94">
        <f t="shared" si="1"/>
        <v>0</v>
      </c>
      <c r="I53" s="34" t="str">
        <f t="shared" si="99"/>
        <v/>
      </c>
      <c r="J53" s="95">
        <f t="shared" si="2"/>
        <v>0</v>
      </c>
      <c r="K53" s="96">
        <f t="shared" si="3"/>
        <v>0</v>
      </c>
      <c r="L53" s="39">
        <f t="shared" si="0"/>
        <v>1</v>
      </c>
      <c r="M53" s="94">
        <v>0</v>
      </c>
      <c r="N53" s="34" t="str">
        <f t="shared" si="68"/>
        <v/>
      </c>
      <c r="O53" s="94"/>
      <c r="P53" s="34" t="str">
        <f t="shared" si="68"/>
        <v/>
      </c>
      <c r="Q53" s="94"/>
      <c r="R53" s="34" t="str">
        <f t="shared" si="68"/>
        <v/>
      </c>
      <c r="S53" s="94"/>
      <c r="T53" s="34" t="str">
        <f t="shared" si="68"/>
        <v/>
      </c>
      <c r="U53" s="94"/>
      <c r="V53" s="34" t="str">
        <f t="shared" si="68"/>
        <v/>
      </c>
      <c r="W53" s="94"/>
      <c r="X53" s="34" t="str">
        <f t="shared" si="68"/>
        <v/>
      </c>
      <c r="Y53" s="140"/>
      <c r="Z53" s="122" t="str">
        <f t="shared" si="100"/>
        <v/>
      </c>
      <c r="AA53" s="166"/>
      <c r="AB53" s="122" t="str">
        <f t="shared" si="101"/>
        <v/>
      </c>
      <c r="AC53" s="166"/>
      <c r="AD53" s="122" t="str">
        <f t="shared" si="102"/>
        <v/>
      </c>
      <c r="AE53" s="166"/>
      <c r="AF53" s="122" t="str">
        <f t="shared" si="103"/>
        <v/>
      </c>
      <c r="AG53" s="166"/>
      <c r="AH53" s="122" t="str">
        <f t="shared" si="104"/>
        <v/>
      </c>
      <c r="AI53" s="166"/>
      <c r="AJ53" s="122" t="str">
        <f t="shared" si="105"/>
        <v/>
      </c>
      <c r="AK53" s="166"/>
      <c r="AL53" s="122" t="str">
        <f t="shared" si="106"/>
        <v/>
      </c>
      <c r="AM53" s="166"/>
      <c r="AN53" s="122" t="str">
        <f t="shared" si="107"/>
        <v/>
      </c>
      <c r="AO53" s="166"/>
      <c r="AP53" s="122" t="str">
        <f t="shared" si="108"/>
        <v/>
      </c>
      <c r="AQ53" s="166"/>
      <c r="AR53" s="122" t="str">
        <f t="shared" si="109"/>
        <v/>
      </c>
      <c r="AS53" s="166"/>
      <c r="AT53" s="122" t="str">
        <f t="shared" si="110"/>
        <v/>
      </c>
      <c r="AU53" s="166"/>
      <c r="AV53" s="122" t="str">
        <f t="shared" si="111"/>
        <v/>
      </c>
      <c r="AW53" s="166"/>
      <c r="AX53" s="122" t="str">
        <f t="shared" si="112"/>
        <v/>
      </c>
      <c r="AY53" s="166"/>
      <c r="AZ53" s="122" t="str">
        <f t="shared" si="113"/>
        <v/>
      </c>
      <c r="BA53" s="166"/>
      <c r="BB53" s="122" t="str">
        <f t="shared" si="114"/>
        <v/>
      </c>
      <c r="BC53" s="166"/>
      <c r="BD53" s="122" t="str">
        <f t="shared" si="115"/>
        <v/>
      </c>
      <c r="BE53" s="166"/>
      <c r="BF53" s="122" t="str">
        <f t="shared" si="116"/>
        <v/>
      </c>
      <c r="BG53" s="166"/>
      <c r="BH53" s="122" t="str">
        <f t="shared" si="117"/>
        <v/>
      </c>
      <c r="BI53" s="166"/>
      <c r="BJ53" s="122" t="str">
        <f t="shared" si="118"/>
        <v/>
      </c>
      <c r="BK53" s="166"/>
      <c r="BL53" s="122" t="str">
        <f t="shared" si="119"/>
        <v/>
      </c>
      <c r="BM53" s="166"/>
      <c r="BN53" s="122" t="str">
        <f t="shared" si="120"/>
        <v/>
      </c>
      <c r="BO53" s="166"/>
      <c r="BP53" s="122" t="str">
        <f t="shared" si="121"/>
        <v/>
      </c>
      <c r="BQ53" s="166"/>
      <c r="BR53" s="122" t="str">
        <f t="shared" si="122"/>
        <v/>
      </c>
      <c r="BS53" s="166"/>
      <c r="BT53" s="122" t="str">
        <f t="shared" si="123"/>
        <v/>
      </c>
      <c r="BU53" s="166"/>
      <c r="BV53" s="122" t="str">
        <f t="shared" si="124"/>
        <v/>
      </c>
      <c r="BW53" s="166"/>
      <c r="BX53" s="122" t="str">
        <f t="shared" si="125"/>
        <v/>
      </c>
      <c r="BY53" s="166"/>
      <c r="BZ53" s="122" t="str">
        <f t="shared" si="126"/>
        <v/>
      </c>
      <c r="CA53" s="166"/>
      <c r="CB53" s="122" t="str">
        <f t="shared" si="127"/>
        <v/>
      </c>
      <c r="CC53" s="166"/>
      <c r="CD53" s="122" t="str">
        <f t="shared" si="128"/>
        <v/>
      </c>
      <c r="CE53" s="166"/>
      <c r="CF53" s="122" t="str">
        <f t="shared" si="129"/>
        <v/>
      </c>
      <c r="CG53" s="3"/>
      <c r="CH53" s="3"/>
      <c r="CI53" s="3"/>
      <c r="CJ53" s="3"/>
      <c r="CK53" s="3"/>
      <c r="CL53" s="3"/>
    </row>
    <row r="54" spans="1:90" ht="14.1" customHeight="1">
      <c r="A54" s="36"/>
      <c r="B54" s="16">
        <v>200045</v>
      </c>
      <c r="C54" s="16"/>
      <c r="D54" s="178" t="s">
        <v>73</v>
      </c>
      <c r="E54" s="179"/>
      <c r="F54" s="48">
        <v>0.02</v>
      </c>
      <c r="G54" s="18" t="s">
        <v>31</v>
      </c>
      <c r="H54" s="52">
        <f t="shared" si="1"/>
        <v>0</v>
      </c>
      <c r="I54" s="34" t="str">
        <f t="shared" si="99"/>
        <v/>
      </c>
      <c r="J54" s="53">
        <f t="shared" si="2"/>
        <v>0</v>
      </c>
      <c r="K54" s="54">
        <f t="shared" si="3"/>
        <v>0</v>
      </c>
      <c r="L54" s="39">
        <f t="shared" si="0"/>
        <v>1</v>
      </c>
      <c r="M54" s="52">
        <v>0</v>
      </c>
      <c r="N54" s="34" t="str">
        <f t="shared" si="68"/>
        <v/>
      </c>
      <c r="O54" s="52"/>
      <c r="P54" s="34" t="str">
        <f t="shared" si="68"/>
        <v/>
      </c>
      <c r="Q54" s="52"/>
      <c r="R54" s="34" t="str">
        <f t="shared" si="68"/>
        <v/>
      </c>
      <c r="S54" s="52"/>
      <c r="T54" s="34" t="str">
        <f t="shared" si="68"/>
        <v/>
      </c>
      <c r="U54" s="52"/>
      <c r="V54" s="34" t="str">
        <f t="shared" si="68"/>
        <v/>
      </c>
      <c r="W54" s="52"/>
      <c r="X54" s="34" t="str">
        <f t="shared" si="68"/>
        <v/>
      </c>
      <c r="Y54" s="127"/>
      <c r="Z54" s="122" t="str">
        <f t="shared" si="100"/>
        <v/>
      </c>
      <c r="AA54" s="152"/>
      <c r="AB54" s="122" t="str">
        <f t="shared" si="101"/>
        <v/>
      </c>
      <c r="AC54" s="152"/>
      <c r="AD54" s="122" t="str">
        <f t="shared" si="102"/>
        <v/>
      </c>
      <c r="AE54" s="152"/>
      <c r="AF54" s="122" t="str">
        <f t="shared" si="103"/>
        <v/>
      </c>
      <c r="AG54" s="152"/>
      <c r="AH54" s="122" t="str">
        <f t="shared" si="104"/>
        <v/>
      </c>
      <c r="AI54" s="152"/>
      <c r="AJ54" s="122" t="str">
        <f t="shared" si="105"/>
        <v/>
      </c>
      <c r="AK54" s="152"/>
      <c r="AL54" s="122" t="str">
        <f t="shared" si="106"/>
        <v/>
      </c>
      <c r="AM54" s="152"/>
      <c r="AN54" s="122" t="str">
        <f t="shared" si="107"/>
        <v/>
      </c>
      <c r="AO54" s="152"/>
      <c r="AP54" s="122" t="str">
        <f t="shared" si="108"/>
        <v/>
      </c>
      <c r="AQ54" s="152"/>
      <c r="AR54" s="122" t="str">
        <f t="shared" si="109"/>
        <v/>
      </c>
      <c r="AS54" s="152"/>
      <c r="AT54" s="122" t="str">
        <f t="shared" si="110"/>
        <v/>
      </c>
      <c r="AU54" s="152"/>
      <c r="AV54" s="122" t="str">
        <f t="shared" si="111"/>
        <v/>
      </c>
      <c r="AW54" s="152"/>
      <c r="AX54" s="122" t="str">
        <f t="shared" si="112"/>
        <v/>
      </c>
      <c r="AY54" s="152"/>
      <c r="AZ54" s="122" t="str">
        <f t="shared" si="113"/>
        <v/>
      </c>
      <c r="BA54" s="152"/>
      <c r="BB54" s="122" t="str">
        <f t="shared" si="114"/>
        <v/>
      </c>
      <c r="BC54" s="152"/>
      <c r="BD54" s="122" t="str">
        <f t="shared" si="115"/>
        <v/>
      </c>
      <c r="BE54" s="152"/>
      <c r="BF54" s="122" t="str">
        <f t="shared" si="116"/>
        <v/>
      </c>
      <c r="BG54" s="152"/>
      <c r="BH54" s="122" t="str">
        <f t="shared" si="117"/>
        <v/>
      </c>
      <c r="BI54" s="152"/>
      <c r="BJ54" s="122" t="str">
        <f t="shared" si="118"/>
        <v/>
      </c>
      <c r="BK54" s="152"/>
      <c r="BL54" s="122" t="str">
        <f t="shared" si="119"/>
        <v/>
      </c>
      <c r="BM54" s="152"/>
      <c r="BN54" s="122" t="str">
        <f t="shared" si="120"/>
        <v/>
      </c>
      <c r="BO54" s="152"/>
      <c r="BP54" s="122" t="str">
        <f t="shared" si="121"/>
        <v/>
      </c>
      <c r="BQ54" s="152"/>
      <c r="BR54" s="122" t="str">
        <f t="shared" si="122"/>
        <v/>
      </c>
      <c r="BS54" s="152"/>
      <c r="BT54" s="122" t="str">
        <f t="shared" si="123"/>
        <v/>
      </c>
      <c r="BU54" s="152"/>
      <c r="BV54" s="122" t="str">
        <f t="shared" si="124"/>
        <v/>
      </c>
      <c r="BW54" s="152"/>
      <c r="BX54" s="122" t="str">
        <f t="shared" si="125"/>
        <v/>
      </c>
      <c r="BY54" s="152"/>
      <c r="BZ54" s="122" t="str">
        <f t="shared" si="126"/>
        <v/>
      </c>
      <c r="CA54" s="152"/>
      <c r="CB54" s="122" t="str">
        <f t="shared" si="127"/>
        <v/>
      </c>
      <c r="CC54" s="152"/>
      <c r="CD54" s="122" t="str">
        <f t="shared" si="128"/>
        <v/>
      </c>
      <c r="CE54" s="152"/>
      <c r="CF54" s="122" t="str">
        <f t="shared" si="129"/>
        <v/>
      </c>
      <c r="CG54" s="3"/>
      <c r="CH54" s="3"/>
      <c r="CI54" s="3"/>
      <c r="CJ54" s="3"/>
      <c r="CK54" s="3"/>
      <c r="CL54" s="3"/>
    </row>
    <row r="55" spans="1:90" ht="14.1" customHeight="1">
      <c r="A55" s="36"/>
      <c r="B55" s="16">
        <v>200046</v>
      </c>
      <c r="C55" s="16"/>
      <c r="D55" s="174" t="s">
        <v>74</v>
      </c>
      <c r="E55" s="175"/>
      <c r="F55" s="40">
        <v>5.0000000000000001E-3</v>
      </c>
      <c r="G55" s="18" t="s">
        <v>31</v>
      </c>
      <c r="H55" s="71">
        <f t="shared" si="1"/>
        <v>0</v>
      </c>
      <c r="I55" s="34" t="str">
        <f t="shared" si="99"/>
        <v/>
      </c>
      <c r="J55" s="72">
        <f t="shared" si="2"/>
        <v>0</v>
      </c>
      <c r="K55" s="73">
        <f t="shared" si="3"/>
        <v>0</v>
      </c>
      <c r="L55" s="39">
        <f t="shared" si="0"/>
        <v>1</v>
      </c>
      <c r="M55" s="71">
        <v>0</v>
      </c>
      <c r="N55" s="34" t="str">
        <f t="shared" si="68"/>
        <v/>
      </c>
      <c r="O55" s="71"/>
      <c r="P55" s="34" t="str">
        <f t="shared" si="68"/>
        <v/>
      </c>
      <c r="Q55" s="71"/>
      <c r="R55" s="34" t="str">
        <f t="shared" si="68"/>
        <v/>
      </c>
      <c r="S55" s="71"/>
      <c r="T55" s="34" t="str">
        <f t="shared" si="68"/>
        <v/>
      </c>
      <c r="U55" s="71"/>
      <c r="V55" s="34" t="str">
        <f t="shared" si="68"/>
        <v/>
      </c>
      <c r="W55" s="71"/>
      <c r="X55" s="34" t="str">
        <f t="shared" si="68"/>
        <v/>
      </c>
      <c r="Y55" s="133"/>
      <c r="Z55" s="122" t="str">
        <f t="shared" si="100"/>
        <v/>
      </c>
      <c r="AA55" s="158"/>
      <c r="AB55" s="122" t="str">
        <f t="shared" si="101"/>
        <v/>
      </c>
      <c r="AC55" s="158"/>
      <c r="AD55" s="122" t="str">
        <f t="shared" si="102"/>
        <v/>
      </c>
      <c r="AE55" s="158"/>
      <c r="AF55" s="122" t="str">
        <f t="shared" si="103"/>
        <v/>
      </c>
      <c r="AG55" s="158"/>
      <c r="AH55" s="122" t="str">
        <f t="shared" si="104"/>
        <v/>
      </c>
      <c r="AI55" s="158"/>
      <c r="AJ55" s="122" t="str">
        <f t="shared" si="105"/>
        <v/>
      </c>
      <c r="AK55" s="158"/>
      <c r="AL55" s="122" t="str">
        <f t="shared" si="106"/>
        <v/>
      </c>
      <c r="AM55" s="158"/>
      <c r="AN55" s="122" t="str">
        <f t="shared" si="107"/>
        <v/>
      </c>
      <c r="AO55" s="158"/>
      <c r="AP55" s="122" t="str">
        <f t="shared" si="108"/>
        <v/>
      </c>
      <c r="AQ55" s="158"/>
      <c r="AR55" s="122" t="str">
        <f t="shared" si="109"/>
        <v/>
      </c>
      <c r="AS55" s="158"/>
      <c r="AT55" s="122" t="str">
        <f t="shared" si="110"/>
        <v/>
      </c>
      <c r="AU55" s="158"/>
      <c r="AV55" s="122" t="str">
        <f t="shared" si="111"/>
        <v/>
      </c>
      <c r="AW55" s="158"/>
      <c r="AX55" s="122" t="str">
        <f t="shared" si="112"/>
        <v/>
      </c>
      <c r="AY55" s="158"/>
      <c r="AZ55" s="122" t="str">
        <f t="shared" si="113"/>
        <v/>
      </c>
      <c r="BA55" s="158"/>
      <c r="BB55" s="122" t="str">
        <f t="shared" si="114"/>
        <v/>
      </c>
      <c r="BC55" s="158"/>
      <c r="BD55" s="122" t="str">
        <f t="shared" si="115"/>
        <v/>
      </c>
      <c r="BE55" s="158"/>
      <c r="BF55" s="122" t="str">
        <f t="shared" si="116"/>
        <v/>
      </c>
      <c r="BG55" s="158"/>
      <c r="BH55" s="122" t="str">
        <f t="shared" si="117"/>
        <v/>
      </c>
      <c r="BI55" s="158"/>
      <c r="BJ55" s="122" t="str">
        <f t="shared" si="118"/>
        <v/>
      </c>
      <c r="BK55" s="158"/>
      <c r="BL55" s="122" t="str">
        <f t="shared" si="119"/>
        <v/>
      </c>
      <c r="BM55" s="158"/>
      <c r="BN55" s="122" t="str">
        <f t="shared" si="120"/>
        <v/>
      </c>
      <c r="BO55" s="158"/>
      <c r="BP55" s="122" t="str">
        <f t="shared" si="121"/>
        <v/>
      </c>
      <c r="BQ55" s="158"/>
      <c r="BR55" s="122" t="str">
        <f t="shared" si="122"/>
        <v/>
      </c>
      <c r="BS55" s="158"/>
      <c r="BT55" s="122" t="str">
        <f t="shared" si="123"/>
        <v/>
      </c>
      <c r="BU55" s="158"/>
      <c r="BV55" s="122" t="str">
        <f t="shared" si="124"/>
        <v/>
      </c>
      <c r="BW55" s="158"/>
      <c r="BX55" s="122" t="str">
        <f t="shared" si="125"/>
        <v/>
      </c>
      <c r="BY55" s="158"/>
      <c r="BZ55" s="122" t="str">
        <f t="shared" si="126"/>
        <v/>
      </c>
      <c r="CA55" s="158"/>
      <c r="CB55" s="122" t="str">
        <f t="shared" si="127"/>
        <v/>
      </c>
      <c r="CC55" s="158"/>
      <c r="CD55" s="122" t="str">
        <f t="shared" si="128"/>
        <v/>
      </c>
      <c r="CE55" s="158"/>
      <c r="CF55" s="122" t="str">
        <f t="shared" si="129"/>
        <v/>
      </c>
      <c r="CG55" s="3"/>
      <c r="CH55" s="3"/>
      <c r="CI55" s="3"/>
      <c r="CJ55" s="3"/>
      <c r="CK55" s="3"/>
      <c r="CL55" s="3"/>
    </row>
    <row r="56" spans="1:90" ht="14.1" customHeight="1">
      <c r="A56" s="36"/>
      <c r="B56" s="16">
        <v>200047</v>
      </c>
      <c r="C56" s="16"/>
      <c r="D56" s="178" t="s">
        <v>75</v>
      </c>
      <c r="E56" s="179"/>
      <c r="F56" s="58">
        <v>3</v>
      </c>
      <c r="G56" s="18" t="s">
        <v>31</v>
      </c>
      <c r="H56" s="97">
        <f t="shared" si="1"/>
        <v>0</v>
      </c>
      <c r="I56" s="34"/>
      <c r="J56" s="98">
        <f t="shared" si="2"/>
        <v>0</v>
      </c>
      <c r="K56" s="99">
        <f t="shared" si="3"/>
        <v>0</v>
      </c>
      <c r="L56" s="39">
        <f t="shared" si="0"/>
        <v>1</v>
      </c>
      <c r="M56" s="97">
        <v>0</v>
      </c>
      <c r="N56" s="34"/>
      <c r="O56" s="97"/>
      <c r="P56" s="34"/>
      <c r="Q56" s="97"/>
      <c r="R56" s="34"/>
      <c r="S56" s="97"/>
      <c r="T56" s="34"/>
      <c r="U56" s="97"/>
      <c r="V56" s="34"/>
      <c r="W56" s="97"/>
      <c r="X56" s="34"/>
      <c r="Y56" s="141"/>
      <c r="Z56" s="122"/>
      <c r="AA56" s="167"/>
      <c r="AB56" s="122"/>
      <c r="AC56" s="167"/>
      <c r="AD56" s="122"/>
      <c r="AE56" s="167"/>
      <c r="AF56" s="122"/>
      <c r="AG56" s="167"/>
      <c r="AH56" s="122"/>
      <c r="AI56" s="167"/>
      <c r="AJ56" s="122"/>
      <c r="AK56" s="167"/>
      <c r="AL56" s="122"/>
      <c r="AM56" s="167"/>
      <c r="AN56" s="122"/>
      <c r="AO56" s="167"/>
      <c r="AP56" s="122"/>
      <c r="AQ56" s="167"/>
      <c r="AR56" s="122"/>
      <c r="AS56" s="167"/>
      <c r="AT56" s="122"/>
      <c r="AU56" s="167"/>
      <c r="AV56" s="122"/>
      <c r="AW56" s="167"/>
      <c r="AX56" s="122"/>
      <c r="AY56" s="167"/>
      <c r="AZ56" s="122"/>
      <c r="BA56" s="167"/>
      <c r="BB56" s="122"/>
      <c r="BC56" s="167"/>
      <c r="BD56" s="122"/>
      <c r="BE56" s="167"/>
      <c r="BF56" s="122"/>
      <c r="BG56" s="167"/>
      <c r="BH56" s="122"/>
      <c r="BI56" s="167"/>
      <c r="BJ56" s="122"/>
      <c r="BK56" s="167"/>
      <c r="BL56" s="122"/>
      <c r="BM56" s="167"/>
      <c r="BN56" s="122"/>
      <c r="BO56" s="167"/>
      <c r="BP56" s="122"/>
      <c r="BQ56" s="167"/>
      <c r="BR56" s="122"/>
      <c r="BS56" s="167"/>
      <c r="BT56" s="122"/>
      <c r="BU56" s="167"/>
      <c r="BV56" s="122"/>
      <c r="BW56" s="167"/>
      <c r="BX56" s="122"/>
      <c r="BY56" s="167"/>
      <c r="BZ56" s="122"/>
      <c r="CA56" s="167"/>
      <c r="CB56" s="122"/>
      <c r="CC56" s="167"/>
      <c r="CD56" s="122"/>
      <c r="CE56" s="167"/>
      <c r="CF56" s="122"/>
      <c r="CG56" s="3"/>
      <c r="CH56" s="3"/>
      <c r="CI56" s="3"/>
      <c r="CJ56" s="3"/>
      <c r="CK56" s="3"/>
      <c r="CL56" s="3"/>
    </row>
    <row r="57" spans="1:90" ht="14.1" customHeight="1">
      <c r="A57" s="36"/>
      <c r="B57" s="16">
        <v>200049</v>
      </c>
      <c r="C57" s="16"/>
      <c r="D57" s="174" t="s">
        <v>76</v>
      </c>
      <c r="E57" s="175"/>
      <c r="F57" s="180" t="s">
        <v>77</v>
      </c>
      <c r="G57" s="181"/>
      <c r="H57" s="100">
        <f t="shared" si="1"/>
        <v>7</v>
      </c>
      <c r="I57" s="34"/>
      <c r="J57" s="101">
        <f t="shared" si="2"/>
        <v>7</v>
      </c>
      <c r="K57" s="100">
        <f t="shared" si="3"/>
        <v>7</v>
      </c>
      <c r="L57" s="39">
        <f t="shared" si="0"/>
        <v>1</v>
      </c>
      <c r="M57" s="100">
        <v>7</v>
      </c>
      <c r="N57" s="34"/>
      <c r="O57" s="100"/>
      <c r="P57" s="34"/>
      <c r="Q57" s="100"/>
      <c r="R57" s="34"/>
      <c r="S57" s="100"/>
      <c r="T57" s="34"/>
      <c r="U57" s="100"/>
      <c r="V57" s="34"/>
      <c r="W57" s="100"/>
      <c r="X57" s="34"/>
      <c r="Y57" s="142"/>
      <c r="Z57" s="122"/>
      <c r="AA57" s="168"/>
      <c r="AB57" s="122"/>
      <c r="AC57" s="168"/>
      <c r="AD57" s="122"/>
      <c r="AE57" s="168"/>
      <c r="AF57" s="122"/>
      <c r="AG57" s="168"/>
      <c r="AH57" s="122"/>
      <c r="AI57" s="168"/>
      <c r="AJ57" s="122"/>
      <c r="AK57" s="168"/>
      <c r="AL57" s="122"/>
      <c r="AM57" s="168"/>
      <c r="AN57" s="122"/>
      <c r="AO57" s="168"/>
      <c r="AP57" s="122"/>
      <c r="AQ57" s="168"/>
      <c r="AR57" s="122"/>
      <c r="AS57" s="168"/>
      <c r="AT57" s="122"/>
      <c r="AU57" s="168"/>
      <c r="AV57" s="122"/>
      <c r="AW57" s="168"/>
      <c r="AX57" s="122"/>
      <c r="AY57" s="168"/>
      <c r="AZ57" s="122"/>
      <c r="BA57" s="168"/>
      <c r="BB57" s="122"/>
      <c r="BC57" s="168"/>
      <c r="BD57" s="122"/>
      <c r="BE57" s="168"/>
      <c r="BF57" s="122"/>
      <c r="BG57" s="168"/>
      <c r="BH57" s="122"/>
      <c r="BI57" s="168"/>
      <c r="BJ57" s="122"/>
      <c r="BK57" s="168"/>
      <c r="BL57" s="122"/>
      <c r="BM57" s="168"/>
      <c r="BN57" s="122"/>
      <c r="BO57" s="168"/>
      <c r="BP57" s="122"/>
      <c r="BQ57" s="168"/>
      <c r="BR57" s="122"/>
      <c r="BS57" s="168"/>
      <c r="BT57" s="122"/>
      <c r="BU57" s="168"/>
      <c r="BV57" s="122"/>
      <c r="BW57" s="168"/>
      <c r="BX57" s="122"/>
      <c r="BY57" s="168"/>
      <c r="BZ57" s="122"/>
      <c r="CA57" s="168"/>
      <c r="CB57" s="122"/>
      <c r="CC57" s="168"/>
      <c r="CD57" s="122"/>
      <c r="CE57" s="168"/>
      <c r="CF57" s="122"/>
      <c r="CG57" s="3"/>
      <c r="CH57" s="3"/>
      <c r="CI57" s="3"/>
      <c r="CJ57" s="3"/>
      <c r="CK57" s="3"/>
      <c r="CL57" s="3"/>
    </row>
    <row r="58" spans="1:90" ht="14.1" customHeight="1">
      <c r="A58" s="36"/>
      <c r="B58" s="16">
        <v>200050</v>
      </c>
      <c r="C58" s="16">
        <v>1</v>
      </c>
      <c r="D58" s="174" t="s">
        <v>78</v>
      </c>
      <c r="E58" s="175"/>
      <c r="F58" s="180" t="s">
        <v>79</v>
      </c>
      <c r="G58" s="181"/>
      <c r="H58" s="102" t="str">
        <f t="shared" si="1"/>
        <v/>
      </c>
      <c r="I58" s="34"/>
      <c r="J58" s="103" t="str">
        <f t="shared" si="2"/>
        <v/>
      </c>
      <c r="K58" s="102" t="s">
        <v>29</v>
      </c>
      <c r="L58" s="39">
        <f t="shared" si="0"/>
        <v>0</v>
      </c>
      <c r="M58" s="102" t="s">
        <v>50</v>
      </c>
      <c r="N58" s="34"/>
      <c r="O58" s="102"/>
      <c r="P58" s="34"/>
      <c r="Q58" s="102"/>
      <c r="R58" s="34"/>
      <c r="S58" s="102"/>
      <c r="T58" s="34"/>
      <c r="U58" s="102"/>
      <c r="V58" s="34"/>
      <c r="W58" s="102"/>
      <c r="X58" s="34"/>
      <c r="Y58" s="143"/>
      <c r="Z58" s="122"/>
      <c r="AA58" s="169"/>
      <c r="AB58" s="122"/>
      <c r="AC58" s="169"/>
      <c r="AD58" s="122"/>
      <c r="AE58" s="169"/>
      <c r="AF58" s="122"/>
      <c r="AG58" s="169"/>
      <c r="AH58" s="122"/>
      <c r="AI58" s="169"/>
      <c r="AJ58" s="122"/>
      <c r="AK58" s="169"/>
      <c r="AL58" s="122"/>
      <c r="AM58" s="169"/>
      <c r="AN58" s="122"/>
      <c r="AO58" s="169"/>
      <c r="AP58" s="122"/>
      <c r="AQ58" s="169"/>
      <c r="AR58" s="122"/>
      <c r="AS58" s="169"/>
      <c r="AT58" s="122"/>
      <c r="AU58" s="169"/>
      <c r="AV58" s="122"/>
      <c r="AW58" s="169"/>
      <c r="AX58" s="122"/>
      <c r="AY58" s="169"/>
      <c r="AZ58" s="122"/>
      <c r="BA58" s="169"/>
      <c r="BB58" s="122"/>
      <c r="BC58" s="169"/>
      <c r="BD58" s="122"/>
      <c r="BE58" s="169"/>
      <c r="BF58" s="122"/>
      <c r="BG58" s="169"/>
      <c r="BH58" s="122"/>
      <c r="BI58" s="169"/>
      <c r="BJ58" s="122"/>
      <c r="BK58" s="169"/>
      <c r="BL58" s="122"/>
      <c r="BM58" s="169"/>
      <c r="BN58" s="122"/>
      <c r="BO58" s="169"/>
      <c r="BP58" s="122"/>
      <c r="BQ58" s="169"/>
      <c r="BR58" s="122"/>
      <c r="BS58" s="169"/>
      <c r="BT58" s="122"/>
      <c r="BU58" s="169"/>
      <c r="BV58" s="122"/>
      <c r="BW58" s="169"/>
      <c r="BX58" s="122"/>
      <c r="BY58" s="169"/>
      <c r="BZ58" s="122"/>
      <c r="CA58" s="169"/>
      <c r="CB58" s="122"/>
      <c r="CC58" s="169"/>
      <c r="CD58" s="122"/>
      <c r="CE58" s="169"/>
      <c r="CF58" s="122"/>
      <c r="CG58" s="3"/>
      <c r="CH58" s="3"/>
      <c r="CI58" s="3"/>
      <c r="CJ58" s="3"/>
      <c r="CK58" s="3"/>
      <c r="CL58" s="3"/>
    </row>
    <row r="59" spans="1:90" ht="14.1" customHeight="1">
      <c r="A59" s="36"/>
      <c r="B59" s="16">
        <v>200051</v>
      </c>
      <c r="C59" s="16">
        <v>1</v>
      </c>
      <c r="D59" s="174" t="s">
        <v>80</v>
      </c>
      <c r="E59" s="175"/>
      <c r="F59" s="180" t="s">
        <v>79</v>
      </c>
      <c r="G59" s="181"/>
      <c r="H59" s="104">
        <f t="shared" si="1"/>
        <v>0</v>
      </c>
      <c r="I59" s="34"/>
      <c r="J59" s="105">
        <f t="shared" si="2"/>
        <v>0</v>
      </c>
      <c r="K59" s="104" t="s">
        <v>29</v>
      </c>
      <c r="L59" s="39">
        <f t="shared" si="0"/>
        <v>1</v>
      </c>
      <c r="M59" s="104">
        <v>0</v>
      </c>
      <c r="N59" s="34"/>
      <c r="O59" s="104"/>
      <c r="P59" s="34"/>
      <c r="Q59" s="104"/>
      <c r="R59" s="34"/>
      <c r="S59" s="104"/>
      <c r="T59" s="34"/>
      <c r="U59" s="104"/>
      <c r="V59" s="34"/>
      <c r="W59" s="104"/>
      <c r="X59" s="34"/>
      <c r="Y59" s="144"/>
      <c r="Z59" s="122"/>
      <c r="AA59" s="170"/>
      <c r="AB59" s="122"/>
      <c r="AC59" s="170"/>
      <c r="AD59" s="122"/>
      <c r="AE59" s="170"/>
      <c r="AF59" s="122"/>
      <c r="AG59" s="170"/>
      <c r="AH59" s="122"/>
      <c r="AI59" s="170"/>
      <c r="AJ59" s="122"/>
      <c r="AK59" s="170"/>
      <c r="AL59" s="122"/>
      <c r="AM59" s="170"/>
      <c r="AN59" s="122"/>
      <c r="AO59" s="170"/>
      <c r="AP59" s="122"/>
      <c r="AQ59" s="170"/>
      <c r="AR59" s="122"/>
      <c r="AS59" s="170"/>
      <c r="AT59" s="122"/>
      <c r="AU59" s="170"/>
      <c r="AV59" s="122"/>
      <c r="AW59" s="170"/>
      <c r="AX59" s="122"/>
      <c r="AY59" s="170"/>
      <c r="AZ59" s="122"/>
      <c r="BA59" s="170"/>
      <c r="BB59" s="122"/>
      <c r="BC59" s="170"/>
      <c r="BD59" s="122"/>
      <c r="BE59" s="170"/>
      <c r="BF59" s="122"/>
      <c r="BG59" s="170"/>
      <c r="BH59" s="122"/>
      <c r="BI59" s="170"/>
      <c r="BJ59" s="122"/>
      <c r="BK59" s="170"/>
      <c r="BL59" s="122"/>
      <c r="BM59" s="170"/>
      <c r="BN59" s="122"/>
      <c r="BO59" s="170"/>
      <c r="BP59" s="122"/>
      <c r="BQ59" s="170"/>
      <c r="BR59" s="122"/>
      <c r="BS59" s="170"/>
      <c r="BT59" s="122"/>
      <c r="BU59" s="170"/>
      <c r="BV59" s="122"/>
      <c r="BW59" s="170"/>
      <c r="BX59" s="122"/>
      <c r="BY59" s="170"/>
      <c r="BZ59" s="122"/>
      <c r="CA59" s="170"/>
      <c r="CB59" s="122"/>
      <c r="CC59" s="170"/>
      <c r="CD59" s="122"/>
      <c r="CE59" s="170"/>
      <c r="CF59" s="122"/>
      <c r="CG59" s="3"/>
      <c r="CH59" s="3"/>
      <c r="CI59" s="3"/>
      <c r="CJ59" s="3"/>
      <c r="CK59" s="3"/>
      <c r="CL59" s="3"/>
    </row>
    <row r="60" spans="1:90" ht="14.1" customHeight="1">
      <c r="A60" s="36"/>
      <c r="B60" s="16">
        <v>200052</v>
      </c>
      <c r="C60" s="16"/>
      <c r="D60" s="174" t="s">
        <v>81</v>
      </c>
      <c r="E60" s="175"/>
      <c r="F60" s="58">
        <v>5</v>
      </c>
      <c r="G60" s="18" t="s">
        <v>82</v>
      </c>
      <c r="H60" s="106">
        <f t="shared" si="1"/>
        <v>0</v>
      </c>
      <c r="I60" s="107"/>
      <c r="J60" s="108">
        <f t="shared" si="2"/>
        <v>0</v>
      </c>
      <c r="K60" s="109">
        <f t="shared" ref="K60:K61" si="130">IFERROR(AVERAGE(M60:XFD60),"")</f>
        <v>0</v>
      </c>
      <c r="L60" s="39">
        <f t="shared" si="0"/>
        <v>1</v>
      </c>
      <c r="M60" s="106">
        <v>0</v>
      </c>
      <c r="N60" s="107"/>
      <c r="O60" s="106"/>
      <c r="P60" s="107"/>
      <c r="Q60" s="106"/>
      <c r="R60" s="107"/>
      <c r="S60" s="106"/>
      <c r="T60" s="107"/>
      <c r="U60" s="106"/>
      <c r="V60" s="107"/>
      <c r="W60" s="106"/>
      <c r="X60" s="107"/>
      <c r="Y60" s="145"/>
      <c r="Z60" s="122"/>
      <c r="AA60" s="171"/>
      <c r="AB60" s="122"/>
      <c r="AC60" s="171"/>
      <c r="AD60" s="122"/>
      <c r="AE60" s="171"/>
      <c r="AF60" s="122"/>
      <c r="AG60" s="171"/>
      <c r="AH60" s="122"/>
      <c r="AI60" s="171"/>
      <c r="AJ60" s="122"/>
      <c r="AK60" s="171"/>
      <c r="AL60" s="122"/>
      <c r="AM60" s="171"/>
      <c r="AN60" s="122"/>
      <c r="AO60" s="171"/>
      <c r="AP60" s="122"/>
      <c r="AQ60" s="171"/>
      <c r="AR60" s="122"/>
      <c r="AS60" s="171"/>
      <c r="AT60" s="122"/>
      <c r="AU60" s="171"/>
      <c r="AV60" s="122"/>
      <c r="AW60" s="171"/>
      <c r="AX60" s="122"/>
      <c r="AY60" s="171"/>
      <c r="AZ60" s="122"/>
      <c r="BA60" s="171"/>
      <c r="BB60" s="122"/>
      <c r="BC60" s="171"/>
      <c r="BD60" s="122"/>
      <c r="BE60" s="171"/>
      <c r="BF60" s="122"/>
      <c r="BG60" s="171"/>
      <c r="BH60" s="122"/>
      <c r="BI60" s="171"/>
      <c r="BJ60" s="122"/>
      <c r="BK60" s="171"/>
      <c r="BL60" s="122"/>
      <c r="BM60" s="171"/>
      <c r="BN60" s="122"/>
      <c r="BO60" s="171"/>
      <c r="BP60" s="122"/>
      <c r="BQ60" s="171"/>
      <c r="BR60" s="122"/>
      <c r="BS60" s="171"/>
      <c r="BT60" s="122"/>
      <c r="BU60" s="171"/>
      <c r="BV60" s="122"/>
      <c r="BW60" s="171"/>
      <c r="BX60" s="122"/>
      <c r="BY60" s="171"/>
      <c r="BZ60" s="122"/>
      <c r="CA60" s="171"/>
      <c r="CB60" s="122"/>
      <c r="CC60" s="171"/>
      <c r="CD60" s="122"/>
      <c r="CE60" s="171"/>
      <c r="CF60" s="122"/>
      <c r="CG60" s="3"/>
      <c r="CH60" s="3"/>
      <c r="CI60" s="3"/>
      <c r="CJ60" s="3"/>
      <c r="CK60" s="3"/>
      <c r="CL60" s="3"/>
    </row>
    <row r="61" spans="1:90" ht="14.1" customHeight="1">
      <c r="B61" s="16">
        <v>200053</v>
      </c>
      <c r="C61" s="16"/>
      <c r="D61" s="176" t="s">
        <v>83</v>
      </c>
      <c r="E61" s="177"/>
      <c r="F61" s="115">
        <v>2</v>
      </c>
      <c r="G61" s="29" t="s">
        <v>82</v>
      </c>
      <c r="H61" s="116">
        <f t="shared" si="1"/>
        <v>0</v>
      </c>
      <c r="I61" s="117"/>
      <c r="J61" s="118">
        <f t="shared" si="2"/>
        <v>0</v>
      </c>
      <c r="K61" s="119">
        <f t="shared" si="130"/>
        <v>0</v>
      </c>
      <c r="L61" s="111">
        <f t="shared" si="0"/>
        <v>1</v>
      </c>
      <c r="M61" s="116">
        <v>0</v>
      </c>
      <c r="N61" s="117"/>
      <c r="O61" s="116"/>
      <c r="P61" s="117"/>
      <c r="Q61" s="116"/>
      <c r="R61" s="117"/>
      <c r="S61" s="116"/>
      <c r="T61" s="117"/>
      <c r="U61" s="116"/>
      <c r="V61" s="117"/>
      <c r="W61" s="116"/>
      <c r="X61" s="117"/>
      <c r="Y61" s="146"/>
      <c r="Z61" s="122"/>
      <c r="AA61" s="172"/>
      <c r="AB61" s="122"/>
      <c r="AC61" s="172"/>
      <c r="AD61" s="122"/>
      <c r="AE61" s="172"/>
      <c r="AF61" s="122"/>
      <c r="AG61" s="172"/>
      <c r="AH61" s="122"/>
      <c r="AI61" s="172"/>
      <c r="AJ61" s="122"/>
      <c r="AK61" s="172"/>
      <c r="AL61" s="122"/>
      <c r="AM61" s="172"/>
      <c r="AN61" s="122"/>
      <c r="AO61" s="172"/>
      <c r="AP61" s="122"/>
      <c r="AQ61" s="172"/>
      <c r="AR61" s="122"/>
      <c r="AS61" s="172"/>
      <c r="AT61" s="122"/>
      <c r="AU61" s="172"/>
      <c r="AV61" s="122"/>
      <c r="AW61" s="172"/>
      <c r="AX61" s="122"/>
      <c r="AY61" s="172"/>
      <c r="AZ61" s="122"/>
      <c r="BA61" s="172"/>
      <c r="BB61" s="122"/>
      <c r="BC61" s="172"/>
      <c r="BD61" s="122"/>
      <c r="BE61" s="172"/>
      <c r="BF61" s="122"/>
      <c r="BG61" s="172"/>
      <c r="BH61" s="122"/>
      <c r="BI61" s="172"/>
      <c r="BJ61" s="122"/>
      <c r="BK61" s="172"/>
      <c r="BL61" s="122"/>
      <c r="BM61" s="172"/>
      <c r="BN61" s="122"/>
      <c r="BO61" s="172"/>
      <c r="BP61" s="122"/>
      <c r="BQ61" s="172"/>
      <c r="BR61" s="122"/>
      <c r="BS61" s="172"/>
      <c r="BT61" s="122"/>
      <c r="BU61" s="172"/>
      <c r="BV61" s="122"/>
      <c r="BW61" s="172"/>
      <c r="BX61" s="122"/>
      <c r="BY61" s="172"/>
      <c r="BZ61" s="122"/>
      <c r="CA61" s="172"/>
      <c r="CB61" s="122"/>
      <c r="CC61" s="172"/>
      <c r="CD61" s="122"/>
      <c r="CE61" s="172"/>
      <c r="CF61" s="122"/>
      <c r="CG61" s="3"/>
      <c r="CH61" s="3"/>
      <c r="CI61" s="3"/>
      <c r="CJ61" s="3"/>
      <c r="CK61" s="3"/>
      <c r="CL61" s="3"/>
    </row>
    <row r="62" spans="1:90">
      <c r="M62" s="110" t="s">
        <v>50</v>
      </c>
    </row>
  </sheetData>
  <dataConsolidate/>
  <mergeCells count="317">
    <mergeCell ref="BW9:BX9"/>
    <mergeCell ref="BY9:BZ9"/>
    <mergeCell ref="CA9:CB9"/>
    <mergeCell ref="CC9:CD9"/>
    <mergeCell ref="CE9:CF9"/>
    <mergeCell ref="BW8:BX8"/>
    <mergeCell ref="BY8:BZ8"/>
    <mergeCell ref="CA8:CB8"/>
    <mergeCell ref="CC8:CD8"/>
    <mergeCell ref="CE8:CF8"/>
    <mergeCell ref="BW10:BX10"/>
    <mergeCell ref="BY10:BZ10"/>
    <mergeCell ref="CA10:CB10"/>
    <mergeCell ref="CC10:CD10"/>
    <mergeCell ref="CE10:CF10"/>
    <mergeCell ref="BW7:BX7"/>
    <mergeCell ref="BY7:BZ7"/>
    <mergeCell ref="CA7:CB7"/>
    <mergeCell ref="CC7:CD7"/>
    <mergeCell ref="CE7:CF7"/>
    <mergeCell ref="BW6:BX6"/>
    <mergeCell ref="BY6:BZ6"/>
    <mergeCell ref="CA6:CB6"/>
    <mergeCell ref="CC6:CD6"/>
    <mergeCell ref="CE6:CF6"/>
    <mergeCell ref="BW5:BX5"/>
    <mergeCell ref="BY5:BZ5"/>
    <mergeCell ref="CA5:CB5"/>
    <mergeCell ref="CC5:CD5"/>
    <mergeCell ref="CE5:CF5"/>
    <mergeCell ref="BW4:BX4"/>
    <mergeCell ref="BY4:BZ4"/>
    <mergeCell ref="CA4:CB4"/>
    <mergeCell ref="CC4:CD4"/>
    <mergeCell ref="CE4:CF4"/>
    <mergeCell ref="BM10:BN10"/>
    <mergeCell ref="BO10:BP10"/>
    <mergeCell ref="BQ10:BR10"/>
    <mergeCell ref="BS10:BT10"/>
    <mergeCell ref="BU4:BV4"/>
    <mergeCell ref="BU5:BV5"/>
    <mergeCell ref="BU6:BV6"/>
    <mergeCell ref="BU7:BV7"/>
    <mergeCell ref="BU10:BV10"/>
    <mergeCell ref="BU8:BV8"/>
    <mergeCell ref="BU9:BV9"/>
    <mergeCell ref="BM8:BN8"/>
    <mergeCell ref="BO8:BP8"/>
    <mergeCell ref="BQ8:BR8"/>
    <mergeCell ref="BS8:BT8"/>
    <mergeCell ref="BI9:BJ9"/>
    <mergeCell ref="BK9:BL9"/>
    <mergeCell ref="BM9:BN9"/>
    <mergeCell ref="BO9:BP9"/>
    <mergeCell ref="BQ9:BR9"/>
    <mergeCell ref="BS9:BT9"/>
    <mergeCell ref="BM6:BN6"/>
    <mergeCell ref="BO6:BP6"/>
    <mergeCell ref="BQ6:BR6"/>
    <mergeCell ref="BS6:BT6"/>
    <mergeCell ref="BI7:BJ7"/>
    <mergeCell ref="BK7:BL7"/>
    <mergeCell ref="BM7:BN7"/>
    <mergeCell ref="BO7:BP7"/>
    <mergeCell ref="BQ7:BR7"/>
    <mergeCell ref="BS7:BT7"/>
    <mergeCell ref="BM4:BN4"/>
    <mergeCell ref="BO4:BP4"/>
    <mergeCell ref="BQ4:BR4"/>
    <mergeCell ref="BS4:BT4"/>
    <mergeCell ref="BI5:BJ5"/>
    <mergeCell ref="BK5:BL5"/>
    <mergeCell ref="BM5:BN5"/>
    <mergeCell ref="BO5:BP5"/>
    <mergeCell ref="BQ5:BR5"/>
    <mergeCell ref="BS5:BT5"/>
    <mergeCell ref="BC10:BD10"/>
    <mergeCell ref="BE10:BF10"/>
    <mergeCell ref="BG10:BH10"/>
    <mergeCell ref="BI4:BJ4"/>
    <mergeCell ref="BK4:BL4"/>
    <mergeCell ref="BI6:BJ6"/>
    <mergeCell ref="BK6:BL6"/>
    <mergeCell ref="BI8:BJ8"/>
    <mergeCell ref="BK8:BL8"/>
    <mergeCell ref="BI10:BJ10"/>
    <mergeCell ref="BK10:BL10"/>
    <mergeCell ref="BG8:BH8"/>
    <mergeCell ref="AW9:AX9"/>
    <mergeCell ref="AY9:AZ9"/>
    <mergeCell ref="BA9:BB9"/>
    <mergeCell ref="BC9:BD9"/>
    <mergeCell ref="BE9:BF9"/>
    <mergeCell ref="BG9:BH9"/>
    <mergeCell ref="BG6:BH6"/>
    <mergeCell ref="AW7:AX7"/>
    <mergeCell ref="AY7:AZ7"/>
    <mergeCell ref="BA7:BB7"/>
    <mergeCell ref="BC7:BD7"/>
    <mergeCell ref="BE7:BF7"/>
    <mergeCell ref="BG7:BH7"/>
    <mergeCell ref="BG4:BH4"/>
    <mergeCell ref="AW5:AX5"/>
    <mergeCell ref="AY5:AZ5"/>
    <mergeCell ref="BA5:BB5"/>
    <mergeCell ref="BC5:BD5"/>
    <mergeCell ref="BE5:BF5"/>
    <mergeCell ref="BG5:BH5"/>
    <mergeCell ref="AQ8:AR8"/>
    <mergeCell ref="AS8:AT8"/>
    <mergeCell ref="AU8:AV8"/>
    <mergeCell ref="BC4:BD4"/>
    <mergeCell ref="BE4:BF4"/>
    <mergeCell ref="BC6:BD6"/>
    <mergeCell ref="BE6:BF6"/>
    <mergeCell ref="BC8:BD8"/>
    <mergeCell ref="BE8:BF8"/>
    <mergeCell ref="AU10:AV10"/>
    <mergeCell ref="AW4:AX4"/>
    <mergeCell ref="AY4:AZ4"/>
    <mergeCell ref="BA4:BB4"/>
    <mergeCell ref="AW6:AX6"/>
    <mergeCell ref="AY6:AZ6"/>
    <mergeCell ref="BA6:BB6"/>
    <mergeCell ref="AW8:AX8"/>
    <mergeCell ref="AY8:AZ8"/>
    <mergeCell ref="BA8:BB8"/>
    <mergeCell ref="AW10:AX10"/>
    <mergeCell ref="AY10:AZ10"/>
    <mergeCell ref="BA10:BB10"/>
    <mergeCell ref="AK10:AL10"/>
    <mergeCell ref="AM10:AN10"/>
    <mergeCell ref="AO10:AP10"/>
    <mergeCell ref="AQ10:AR10"/>
    <mergeCell ref="AS10:AT10"/>
    <mergeCell ref="AU9:AV9"/>
    <mergeCell ref="AK6:AL6"/>
    <mergeCell ref="AM6:AN6"/>
    <mergeCell ref="AO6:AP6"/>
    <mergeCell ref="AQ6:AR6"/>
    <mergeCell ref="AS6:AT6"/>
    <mergeCell ref="AU6:AV6"/>
    <mergeCell ref="AK7:AL7"/>
    <mergeCell ref="AM7:AN7"/>
    <mergeCell ref="AO7:AP7"/>
    <mergeCell ref="AQ7:AR7"/>
    <mergeCell ref="AS7:AT7"/>
    <mergeCell ref="AU7:AV7"/>
    <mergeCell ref="AK8:AL8"/>
    <mergeCell ref="AM8:AN8"/>
    <mergeCell ref="AO8:AP8"/>
    <mergeCell ref="AK9:AL9"/>
    <mergeCell ref="AM9:AN9"/>
    <mergeCell ref="AO9:AP9"/>
    <mergeCell ref="AQ9:AR9"/>
    <mergeCell ref="AS9:AT9"/>
    <mergeCell ref="AO4:AP4"/>
    <mergeCell ref="AQ4:AR4"/>
    <mergeCell ref="AS4:AT4"/>
    <mergeCell ref="AU4:AV4"/>
    <mergeCell ref="AK5:AL5"/>
    <mergeCell ref="AM5:AN5"/>
    <mergeCell ref="AO5:AP5"/>
    <mergeCell ref="AQ5:AR5"/>
    <mergeCell ref="AS5:AT5"/>
    <mergeCell ref="AU5:AV5"/>
    <mergeCell ref="D4:E4"/>
    <mergeCell ref="M4:N4"/>
    <mergeCell ref="O4:P4"/>
    <mergeCell ref="AK4:AL4"/>
    <mergeCell ref="AM4:AN4"/>
    <mergeCell ref="AI5:AJ5"/>
    <mergeCell ref="AI4:AJ4"/>
    <mergeCell ref="D5:E5"/>
    <mergeCell ref="F5:G5"/>
    <mergeCell ref="H5:I5"/>
    <mergeCell ref="M5:N5"/>
    <mergeCell ref="O5:P5"/>
    <mergeCell ref="Q5:R5"/>
    <mergeCell ref="S5:T5"/>
    <mergeCell ref="U5:V5"/>
    <mergeCell ref="W5:X5"/>
    <mergeCell ref="W4:X4"/>
    <mergeCell ref="Y4:Z4"/>
    <mergeCell ref="AA4:AB4"/>
    <mergeCell ref="AC4:AD4"/>
    <mergeCell ref="AE4:AF4"/>
    <mergeCell ref="D6:E6"/>
    <mergeCell ref="M6:N6"/>
    <mergeCell ref="O6:P6"/>
    <mergeCell ref="Q6:R6"/>
    <mergeCell ref="AA5:AB5"/>
    <mergeCell ref="AI6:AJ6"/>
    <mergeCell ref="D7:E7"/>
    <mergeCell ref="M7:N7"/>
    <mergeCell ref="O7:P7"/>
    <mergeCell ref="Q7:R7"/>
    <mergeCell ref="S7:T7"/>
    <mergeCell ref="U7:V7"/>
    <mergeCell ref="W7:X7"/>
    <mergeCell ref="Y7:Z7"/>
    <mergeCell ref="AA7:AB7"/>
    <mergeCell ref="W6:X6"/>
    <mergeCell ref="Y6:Z6"/>
    <mergeCell ref="AA6:AB6"/>
    <mergeCell ref="AC6:AD6"/>
    <mergeCell ref="AE6:AF6"/>
    <mergeCell ref="AG6:AH6"/>
    <mergeCell ref="AG8:AH8"/>
    <mergeCell ref="Q4:R4"/>
    <mergeCell ref="S4:T4"/>
    <mergeCell ref="U4:V4"/>
    <mergeCell ref="Y5:Z5"/>
    <mergeCell ref="AC5:AD5"/>
    <mergeCell ref="AE5:AF5"/>
    <mergeCell ref="AG5:AH5"/>
    <mergeCell ref="AG4:AH4"/>
    <mergeCell ref="AC7:AD7"/>
    <mergeCell ref="AE7:AF7"/>
    <mergeCell ref="AG7:AH7"/>
    <mergeCell ref="AI7:AJ7"/>
    <mergeCell ref="D8:E8"/>
    <mergeCell ref="M8:N8"/>
    <mergeCell ref="O8:P8"/>
    <mergeCell ref="Q8:R8"/>
    <mergeCell ref="S8:T8"/>
    <mergeCell ref="U8:V8"/>
    <mergeCell ref="AI8:AJ8"/>
    <mergeCell ref="W8:X8"/>
    <mergeCell ref="Y8:Z8"/>
    <mergeCell ref="AA8:AB8"/>
    <mergeCell ref="AC8:AD8"/>
    <mergeCell ref="AE8:AF8"/>
    <mergeCell ref="W9:X9"/>
    <mergeCell ref="Y9:Z9"/>
    <mergeCell ref="AA9:AB9"/>
    <mergeCell ref="S6:T6"/>
    <mergeCell ref="U6:V6"/>
    <mergeCell ref="AC9:AD9"/>
    <mergeCell ref="AE9:AF9"/>
    <mergeCell ref="AG9:AH9"/>
    <mergeCell ref="AI9:AJ9"/>
    <mergeCell ref="D10:E10"/>
    <mergeCell ref="H10:I10"/>
    <mergeCell ref="M10:N10"/>
    <mergeCell ref="O10:P10"/>
    <mergeCell ref="Q10:R10"/>
    <mergeCell ref="S10:T10"/>
    <mergeCell ref="D9:E9"/>
    <mergeCell ref="M9:N9"/>
    <mergeCell ref="O9:P9"/>
    <mergeCell ref="Q9:R9"/>
    <mergeCell ref="S9:T9"/>
    <mergeCell ref="U9:V9"/>
    <mergeCell ref="D19:E19"/>
    <mergeCell ref="AG10:AH10"/>
    <mergeCell ref="AI10:AJ10"/>
    <mergeCell ref="D11:E11"/>
    <mergeCell ref="D12:E12"/>
    <mergeCell ref="F12:G12"/>
    <mergeCell ref="D13:E13"/>
    <mergeCell ref="U10:V10"/>
    <mergeCell ref="W10:X10"/>
    <mergeCell ref="Y10:Z10"/>
    <mergeCell ref="AA10:AB10"/>
    <mergeCell ref="AC10:AD10"/>
    <mergeCell ref="AE10:AF10"/>
    <mergeCell ref="D14:E14"/>
    <mergeCell ref="D15:E15"/>
    <mergeCell ref="D16:E16"/>
    <mergeCell ref="D17:E17"/>
    <mergeCell ref="D18:E18"/>
    <mergeCell ref="D31:E31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43:E43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55:E55"/>
    <mergeCell ref="D44:E44"/>
    <mergeCell ref="D45:E45"/>
    <mergeCell ref="D46:E46"/>
    <mergeCell ref="D47:E47"/>
    <mergeCell ref="D48:E48"/>
    <mergeCell ref="D49:E49"/>
    <mergeCell ref="D50:E50"/>
    <mergeCell ref="D51:E51"/>
    <mergeCell ref="D52:E52"/>
    <mergeCell ref="D53:E53"/>
    <mergeCell ref="D54:E54"/>
    <mergeCell ref="D60:E60"/>
    <mergeCell ref="D61:E61"/>
    <mergeCell ref="D56:E56"/>
    <mergeCell ref="D57:E57"/>
    <mergeCell ref="F57:G57"/>
    <mergeCell ref="D58:E58"/>
    <mergeCell ref="F58:G58"/>
    <mergeCell ref="D59:E59"/>
    <mergeCell ref="F59:G59"/>
  </mergeCells>
  <phoneticPr fontId="3"/>
  <conditionalFormatting sqref="I11:I61 N11:N61 P11:P61 R11:R61 T11:T61">
    <cfRule type="cellIs" dxfId="659" priority="106" operator="equal">
      <formula>$I$8</formula>
    </cfRule>
    <cfRule type="cellIs" dxfId="658" priority="107" operator="equal">
      <formula>$I$7</formula>
    </cfRule>
  </conditionalFormatting>
  <conditionalFormatting sqref="V11:V61">
    <cfRule type="cellIs" dxfId="657" priority="89" operator="equal">
      <formula>$I$7</formula>
    </cfRule>
    <cfRule type="cellIs" dxfId="656" priority="88" operator="equal">
      <formula>$I$8</formula>
    </cfRule>
  </conditionalFormatting>
  <conditionalFormatting sqref="X11:X61">
    <cfRule type="cellIs" dxfId="655" priority="87" operator="equal">
      <formula>$I$7</formula>
    </cfRule>
    <cfRule type="cellIs" dxfId="654" priority="86" operator="equal">
      <formula>$I$8</formula>
    </cfRule>
  </conditionalFormatting>
  <conditionalFormatting sqref="Z11:Z61">
    <cfRule type="cellIs" dxfId="653" priority="84" operator="equal">
      <formula>$I$7</formula>
    </cfRule>
    <cfRule type="cellIs" dxfId="652" priority="83" operator="equal">
      <formula>$I$8</formula>
    </cfRule>
  </conditionalFormatting>
  <conditionalFormatting sqref="AB11:AB61">
    <cfRule type="cellIs" dxfId="651" priority="82" operator="equal">
      <formula>$I$7</formula>
    </cfRule>
    <cfRule type="cellIs" dxfId="650" priority="81" operator="equal">
      <formula>$I$8</formula>
    </cfRule>
  </conditionalFormatting>
  <conditionalFormatting sqref="AD11:AD61">
    <cfRule type="cellIs" dxfId="649" priority="80" operator="equal">
      <formula>$I$7</formula>
    </cfRule>
    <cfRule type="cellIs" dxfId="648" priority="79" operator="equal">
      <formula>$I$8</formula>
    </cfRule>
  </conditionalFormatting>
  <conditionalFormatting sqref="AF11:AF61">
    <cfRule type="cellIs" dxfId="647" priority="78" operator="equal">
      <formula>$I$7</formula>
    </cfRule>
    <cfRule type="cellIs" dxfId="646" priority="77" operator="equal">
      <formula>$I$8</formula>
    </cfRule>
  </conditionalFormatting>
  <conditionalFormatting sqref="AH11:AH61">
    <cfRule type="cellIs" dxfId="645" priority="76" operator="equal">
      <formula>$I$7</formula>
    </cfRule>
    <cfRule type="cellIs" dxfId="644" priority="75" operator="equal">
      <formula>$I$8</formula>
    </cfRule>
  </conditionalFormatting>
  <conditionalFormatting sqref="AJ11:AJ61">
    <cfRule type="cellIs" dxfId="643" priority="74" operator="equal">
      <formula>$I$7</formula>
    </cfRule>
    <cfRule type="cellIs" dxfId="642" priority="73" operator="equal">
      <formula>$I$8</formula>
    </cfRule>
  </conditionalFormatting>
  <conditionalFormatting sqref="AL11:AL61">
    <cfRule type="cellIs" dxfId="641" priority="48" operator="equal">
      <formula>$I$7</formula>
    </cfRule>
    <cfRule type="cellIs" dxfId="640" priority="47" operator="equal">
      <formula>$I$8</formula>
    </cfRule>
  </conditionalFormatting>
  <conditionalFormatting sqref="AN11:AN61">
    <cfRule type="cellIs" dxfId="639" priority="46" operator="equal">
      <formula>$I$7</formula>
    </cfRule>
    <cfRule type="cellIs" dxfId="638" priority="45" operator="equal">
      <formula>$I$8</formula>
    </cfRule>
  </conditionalFormatting>
  <conditionalFormatting sqref="AP11:AP61">
    <cfRule type="cellIs" dxfId="637" priority="44" operator="equal">
      <formula>$I$7</formula>
    </cfRule>
    <cfRule type="cellIs" dxfId="636" priority="43" operator="equal">
      <formula>$I$8</formula>
    </cfRule>
  </conditionalFormatting>
  <conditionalFormatting sqref="AR11:AR61">
    <cfRule type="cellIs" dxfId="635" priority="41" operator="equal">
      <formula>$I$8</formula>
    </cfRule>
    <cfRule type="cellIs" dxfId="634" priority="42" operator="equal">
      <formula>$I$7</formula>
    </cfRule>
  </conditionalFormatting>
  <conditionalFormatting sqref="AT11:AT61">
    <cfRule type="cellIs" dxfId="633" priority="40" operator="equal">
      <formula>$I$7</formula>
    </cfRule>
    <cfRule type="cellIs" dxfId="632" priority="39" operator="equal">
      <formula>$I$8</formula>
    </cfRule>
  </conditionalFormatting>
  <conditionalFormatting sqref="AV11:AV61">
    <cfRule type="cellIs" dxfId="631" priority="38" operator="equal">
      <formula>$I$7</formula>
    </cfRule>
    <cfRule type="cellIs" dxfId="630" priority="37" operator="equal">
      <formula>$I$8</formula>
    </cfRule>
  </conditionalFormatting>
  <conditionalFormatting sqref="AX11:AX61">
    <cfRule type="cellIs" dxfId="629" priority="36" operator="equal">
      <formula>$I$7</formula>
    </cfRule>
    <cfRule type="cellIs" dxfId="628" priority="35" operator="equal">
      <formula>$I$8</formula>
    </cfRule>
  </conditionalFormatting>
  <conditionalFormatting sqref="AZ11:AZ61">
    <cfRule type="cellIs" dxfId="627" priority="33" operator="equal">
      <formula>$I$8</formula>
    </cfRule>
    <cfRule type="cellIs" dxfId="626" priority="34" operator="equal">
      <formula>$I$7</formula>
    </cfRule>
  </conditionalFormatting>
  <conditionalFormatting sqref="BB11:BB61">
    <cfRule type="cellIs" dxfId="625" priority="32" operator="equal">
      <formula>$I$7</formula>
    </cfRule>
    <cfRule type="cellIs" dxfId="624" priority="31" operator="equal">
      <formula>$I$8</formula>
    </cfRule>
  </conditionalFormatting>
  <conditionalFormatting sqref="BD11:BD61">
    <cfRule type="cellIs" dxfId="623" priority="30" operator="equal">
      <formula>$I$7</formula>
    </cfRule>
    <cfRule type="cellIs" dxfId="622" priority="29" operator="equal">
      <formula>$I$8</formula>
    </cfRule>
  </conditionalFormatting>
  <conditionalFormatting sqref="BF11:BF61">
    <cfRule type="cellIs" dxfId="621" priority="28" operator="equal">
      <formula>$I$7</formula>
    </cfRule>
    <cfRule type="cellIs" dxfId="620" priority="27" operator="equal">
      <formula>$I$8</formula>
    </cfRule>
  </conditionalFormatting>
  <conditionalFormatting sqref="BH11:BH61">
    <cfRule type="cellIs" dxfId="619" priority="25" operator="equal">
      <formula>$I$8</formula>
    </cfRule>
    <cfRule type="cellIs" dxfId="618" priority="26" operator="equal">
      <formula>$I$7</formula>
    </cfRule>
  </conditionalFormatting>
  <conditionalFormatting sqref="BJ11:BJ61">
    <cfRule type="cellIs" dxfId="617" priority="24" operator="equal">
      <formula>$I$7</formula>
    </cfRule>
    <cfRule type="cellIs" dxfId="616" priority="23" operator="equal">
      <formula>$I$8</formula>
    </cfRule>
  </conditionalFormatting>
  <conditionalFormatting sqref="BL11:BL61">
    <cfRule type="cellIs" dxfId="615" priority="22" operator="equal">
      <formula>$I$7</formula>
    </cfRule>
    <cfRule type="cellIs" dxfId="614" priority="21" operator="equal">
      <formula>$I$8</formula>
    </cfRule>
  </conditionalFormatting>
  <conditionalFormatting sqref="BN11:BN61">
    <cfRule type="cellIs" dxfId="613" priority="20" operator="equal">
      <formula>$I$7</formula>
    </cfRule>
    <cfRule type="cellIs" dxfId="612" priority="19" operator="equal">
      <formula>$I$8</formula>
    </cfRule>
  </conditionalFormatting>
  <conditionalFormatting sqref="BP11:BP61">
    <cfRule type="cellIs" dxfId="611" priority="18" operator="equal">
      <formula>$I$7</formula>
    </cfRule>
    <cfRule type="cellIs" dxfId="610" priority="17" operator="equal">
      <formula>$I$8</formula>
    </cfRule>
  </conditionalFormatting>
  <conditionalFormatting sqref="BR11:BR61">
    <cfRule type="cellIs" dxfId="609" priority="16" operator="equal">
      <formula>$I$7</formula>
    </cfRule>
    <cfRule type="cellIs" dxfId="608" priority="15" operator="equal">
      <formula>$I$8</formula>
    </cfRule>
  </conditionalFormatting>
  <conditionalFormatting sqref="BT11:BT61">
    <cfRule type="cellIs" dxfId="607" priority="14" operator="equal">
      <formula>$I$7</formula>
    </cfRule>
    <cfRule type="cellIs" dxfId="606" priority="13" operator="equal">
      <formula>$I$8</formula>
    </cfRule>
  </conditionalFormatting>
  <conditionalFormatting sqref="BV11:BV61">
    <cfRule type="cellIs" dxfId="605" priority="12" operator="equal">
      <formula>$I$7</formula>
    </cfRule>
    <cfRule type="cellIs" dxfId="604" priority="11" operator="equal">
      <formula>$I$8</formula>
    </cfRule>
  </conditionalFormatting>
  <conditionalFormatting sqref="BX11:BX61">
    <cfRule type="cellIs" dxfId="603" priority="10" operator="equal">
      <formula>$I$7</formula>
    </cfRule>
    <cfRule type="cellIs" dxfId="602" priority="9" operator="equal">
      <formula>$I$8</formula>
    </cfRule>
  </conditionalFormatting>
  <conditionalFormatting sqref="BZ11:BZ61">
    <cfRule type="cellIs" dxfId="601" priority="8" operator="equal">
      <formula>$I$7</formula>
    </cfRule>
    <cfRule type="cellIs" dxfId="600" priority="7" operator="equal">
      <formula>$I$8</formula>
    </cfRule>
  </conditionalFormatting>
  <conditionalFormatting sqref="CB11:CB61">
    <cfRule type="cellIs" dxfId="599" priority="6" operator="equal">
      <formula>$I$7</formula>
    </cfRule>
    <cfRule type="cellIs" dxfId="598" priority="5" operator="equal">
      <formula>$I$8</formula>
    </cfRule>
  </conditionalFormatting>
  <conditionalFormatting sqref="CD11:CD61">
    <cfRule type="cellIs" dxfId="597" priority="4" operator="equal">
      <formula>$I$7</formula>
    </cfRule>
    <cfRule type="cellIs" dxfId="596" priority="3" operator="equal">
      <formula>$I$8</formula>
    </cfRule>
  </conditionalFormatting>
  <conditionalFormatting sqref="CF11:CF61">
    <cfRule type="cellIs" dxfId="595" priority="1" operator="equal">
      <formula>$I$8</formula>
    </cfRule>
    <cfRule type="cellIs" dxfId="594" priority="2" operator="equal">
      <formula>$I$7</formula>
    </cfRule>
  </conditionalFormatting>
  <pageMargins left="0.78740157480314965" right="0" top="0.39370078740157483" bottom="0" header="0" footer="0"/>
  <pageSetup paperSize="8" scale="93" orientation="landscape" r:id="rId1"/>
  <headerFooter alignWithMargins="0"/>
  <colBreaks count="1" manualBreakCount="1">
    <brk id="24" max="1638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F8B3E-F6EE-49B6-9753-BD58D43D6010}">
  <sheetPr>
    <tabColor rgb="FFFFFF66"/>
  </sheetPr>
  <dimension ref="A1:CL62"/>
  <sheetViews>
    <sheetView showGridLines="0" view="pageBreakPreview" zoomScaleNormal="100" zoomScaleSheetLayoutView="100" workbookViewId="0">
      <pane xSplit="12" ySplit="10" topLeftCell="M11" activePane="bottomRight" state="frozen"/>
      <selection activeCell="Q24" sqref="Q24"/>
      <selection pane="topRight" activeCell="Q24" sqref="Q24"/>
      <selection pane="bottomLeft" activeCell="Q24" sqref="Q24"/>
      <selection pane="bottomRight" activeCell="M6" sqref="M6:N6"/>
    </sheetView>
  </sheetViews>
  <sheetFormatPr defaultColWidth="1.625" defaultRowHeight="13.5"/>
  <cols>
    <col min="1" max="1" width="2.75" style="110" customWidth="1"/>
    <col min="2" max="2" width="6" style="112" bestFit="1" customWidth="1"/>
    <col min="3" max="3" width="6" style="112" customWidth="1"/>
    <col min="4" max="4" width="10.625" style="110" customWidth="1"/>
    <col min="5" max="5" width="22.625" style="110" customWidth="1"/>
    <col min="6" max="7" width="8.625" style="110" customWidth="1"/>
    <col min="8" max="8" width="14.625" style="110" customWidth="1"/>
    <col min="9" max="9" width="2.125" style="113" customWidth="1"/>
    <col min="10" max="11" width="14.625" style="110" customWidth="1"/>
    <col min="12" max="12" width="8.625" style="110" customWidth="1"/>
    <col min="13" max="13" width="16.625" style="110" customWidth="1"/>
    <col min="14" max="14" width="2.125" style="110" customWidth="1"/>
    <col min="15" max="15" width="16.625" style="110" customWidth="1"/>
    <col min="16" max="16" width="2.125" style="110" customWidth="1"/>
    <col min="17" max="17" width="16.625" style="110" customWidth="1"/>
    <col min="18" max="18" width="2.125" style="110" customWidth="1"/>
    <col min="19" max="19" width="16.625" style="110" customWidth="1"/>
    <col min="20" max="20" width="2.125" style="110" customWidth="1"/>
    <col min="21" max="21" width="16.625" style="110" customWidth="1"/>
    <col min="22" max="22" width="2.125" style="110" customWidth="1"/>
    <col min="23" max="23" width="16.625" style="110" customWidth="1"/>
    <col min="24" max="24" width="2.125" style="110" customWidth="1"/>
    <col min="25" max="25" width="16.625" style="110" customWidth="1"/>
    <col min="26" max="26" width="2.125" style="110" customWidth="1"/>
    <col min="27" max="27" width="16.625" style="110" customWidth="1"/>
    <col min="28" max="28" width="2.125" style="110" customWidth="1"/>
    <col min="29" max="29" width="16.625" style="110" customWidth="1"/>
    <col min="30" max="30" width="2.125" style="110" customWidth="1"/>
    <col min="31" max="31" width="16.625" style="110" customWidth="1"/>
    <col min="32" max="32" width="2.125" style="110" customWidth="1"/>
    <col min="33" max="33" width="16.625" style="110" customWidth="1"/>
    <col min="34" max="34" width="2.125" style="110" customWidth="1"/>
    <col min="35" max="35" width="16.625" style="110" customWidth="1"/>
    <col min="36" max="36" width="2.125" style="110" customWidth="1"/>
    <col min="37" max="37" width="16.625" style="110" customWidth="1"/>
    <col min="38" max="38" width="1.625" style="110" customWidth="1"/>
    <col min="39" max="39" width="16.625" style="110" customWidth="1"/>
    <col min="40" max="40" width="1.625" style="110" customWidth="1"/>
    <col min="41" max="41" width="16.625" style="110" customWidth="1"/>
    <col min="42" max="42" width="1.625" style="110" customWidth="1"/>
    <col min="43" max="43" width="16.625" style="110" customWidth="1"/>
    <col min="44" max="44" width="1.625" style="110" customWidth="1"/>
    <col min="45" max="45" width="16.625" style="110" customWidth="1"/>
    <col min="46" max="46" width="1.625" style="110" customWidth="1"/>
    <col min="47" max="47" width="16.625" style="110" customWidth="1"/>
    <col min="48" max="48" width="1.625" style="110" customWidth="1"/>
    <col min="49" max="49" width="16.625" style="110" customWidth="1"/>
    <col min="50" max="50" width="1.625" style="110" customWidth="1"/>
    <col min="51" max="51" width="16.625" style="110" customWidth="1"/>
    <col min="52" max="52" width="1.625" style="110" customWidth="1"/>
    <col min="53" max="53" width="16.625" style="110" customWidth="1"/>
    <col min="54" max="54" width="1.625" style="110" customWidth="1"/>
    <col min="55" max="55" width="16.625" style="110" customWidth="1"/>
    <col min="56" max="56" width="1.625" style="110" customWidth="1"/>
    <col min="57" max="57" width="16.625" style="110" customWidth="1"/>
    <col min="58" max="58" width="1.625" style="110" customWidth="1"/>
    <col min="59" max="59" width="16.625" style="110" customWidth="1"/>
    <col min="60" max="60" width="1.625" style="110" customWidth="1"/>
    <col min="61" max="61" width="16.625" style="110" customWidth="1"/>
    <col min="62" max="62" width="1.625" style="110" customWidth="1"/>
    <col min="63" max="63" width="16.625" style="110" customWidth="1"/>
    <col min="64" max="64" width="1.625" style="110" customWidth="1"/>
    <col min="65" max="65" width="16.625" style="110" customWidth="1"/>
    <col min="66" max="66" width="1.625" style="110" customWidth="1"/>
    <col min="67" max="67" width="16.625" style="110" customWidth="1"/>
    <col min="68" max="68" width="1.625" style="110" customWidth="1"/>
    <col min="69" max="69" width="16.625" style="110" customWidth="1"/>
    <col min="70" max="70" width="1.625" style="110" customWidth="1"/>
    <col min="71" max="71" width="16.625" style="110" customWidth="1"/>
    <col min="72" max="72" width="1.625" style="110" customWidth="1"/>
    <col min="73" max="73" width="16.625" style="110" customWidth="1"/>
    <col min="74" max="74" width="1.625" style="110" customWidth="1"/>
    <col min="75" max="75" width="16.625" style="110" customWidth="1"/>
    <col min="76" max="76" width="1.625" style="110" customWidth="1"/>
    <col min="77" max="77" width="16.625" style="110" customWidth="1"/>
    <col min="78" max="78" width="1.625" style="110" customWidth="1"/>
    <col min="79" max="79" width="16.625" style="110" customWidth="1"/>
    <col min="80" max="80" width="1.625" style="110" customWidth="1"/>
    <col min="81" max="81" width="16.625" style="110" customWidth="1"/>
    <col min="82" max="82" width="1.625" style="110" customWidth="1"/>
    <col min="83" max="83" width="16.625" style="110" customWidth="1"/>
    <col min="84" max="84" width="1.625" style="110" customWidth="1"/>
    <col min="85" max="85" width="16.625" style="110" customWidth="1"/>
    <col min="86" max="86" width="1.625" style="110" customWidth="1"/>
    <col min="87" max="87" width="16.625" style="110" customWidth="1"/>
    <col min="88" max="88" width="1.625" style="110" customWidth="1"/>
    <col min="89" max="89" width="16.625" style="110" customWidth="1"/>
    <col min="90" max="90" width="1.625" style="110" customWidth="1"/>
    <col min="91" max="91" width="17.125" style="3" customWidth="1"/>
    <col min="92" max="92" width="1.625" style="3" customWidth="1"/>
    <col min="93" max="93" width="17.125" style="3" customWidth="1"/>
    <col min="94" max="94" width="1.625" style="3" customWidth="1"/>
    <col min="95" max="95" width="17.125" style="3" customWidth="1"/>
    <col min="96" max="96" width="1.625" style="3" customWidth="1"/>
    <col min="97" max="97" width="17.125" style="3" customWidth="1"/>
    <col min="98" max="98" width="1.625" style="3" customWidth="1"/>
    <col min="99" max="99" width="17.125" style="3" customWidth="1"/>
    <col min="100" max="100" width="1.625" style="3" customWidth="1"/>
    <col min="101" max="101" width="17.125" style="3" customWidth="1"/>
    <col min="102" max="102" width="1.625" style="3" customWidth="1"/>
    <col min="103" max="103" width="17.125" style="3" customWidth="1"/>
    <col min="104" max="104" width="1.625" style="3" customWidth="1"/>
    <col min="105" max="105" width="17.125" style="3" customWidth="1"/>
    <col min="106" max="106" width="1.625" style="3" customWidth="1"/>
    <col min="107" max="107" width="17.125" style="3" customWidth="1"/>
    <col min="108" max="108" width="1.625" style="3" customWidth="1"/>
    <col min="109" max="109" width="17.125" style="3" customWidth="1"/>
    <col min="110" max="110" width="1.625" style="3" customWidth="1"/>
    <col min="111" max="111" width="17.125" style="3" customWidth="1"/>
    <col min="112" max="112" width="1.625" style="3" customWidth="1"/>
    <col min="113" max="113" width="17.125" style="3" customWidth="1"/>
    <col min="114" max="114" width="1.625" style="3" customWidth="1"/>
    <col min="115" max="115" width="17.125" style="3" customWidth="1"/>
    <col min="116" max="116" width="1.625" style="3" customWidth="1"/>
    <col min="117" max="117" width="17.125" style="3" customWidth="1"/>
    <col min="118" max="118" width="1.625" style="3" customWidth="1"/>
    <col min="119" max="119" width="17.125" style="3" customWidth="1"/>
    <col min="120" max="120" width="1.625" style="3" customWidth="1"/>
    <col min="121" max="121" width="17.125" style="3" customWidth="1"/>
    <col min="122" max="122" width="1.625" style="3" customWidth="1"/>
    <col min="123" max="123" width="17.125" style="3" customWidth="1"/>
    <col min="124" max="124" width="1.625" style="3" customWidth="1"/>
    <col min="125" max="125" width="17.125" style="3" customWidth="1"/>
    <col min="126" max="126" width="1.625" style="3" customWidth="1"/>
    <col min="127" max="127" width="17.125" style="3" customWidth="1"/>
    <col min="128" max="128" width="1.625" style="3" customWidth="1"/>
    <col min="129" max="129" width="17.125" style="3" customWidth="1"/>
    <col min="130" max="130" width="1.625" style="3" customWidth="1"/>
    <col min="131" max="131" width="17.125" style="3" customWidth="1"/>
    <col min="132" max="132" width="1.625" style="3" customWidth="1"/>
    <col min="133" max="133" width="17.125" style="3" customWidth="1"/>
    <col min="134" max="134" width="1.625" style="3" customWidth="1"/>
    <col min="135" max="135" width="17.125" style="3" customWidth="1"/>
    <col min="136" max="136" width="1.625" style="3" customWidth="1"/>
    <col min="137" max="137" width="17.125" style="3" customWidth="1"/>
    <col min="138" max="138" width="1.625" style="3" customWidth="1"/>
    <col min="139" max="139" width="17.125" style="3" customWidth="1"/>
    <col min="140" max="140" width="1.625" style="3" customWidth="1"/>
    <col min="141" max="141" width="17.125" style="3" customWidth="1"/>
    <col min="142" max="142" width="1.625" style="3" customWidth="1"/>
    <col min="143" max="143" width="17.125" style="3" customWidth="1"/>
    <col min="144" max="144" width="1.625" style="3" customWidth="1"/>
    <col min="145" max="145" width="17.125" style="3" customWidth="1"/>
    <col min="146" max="146" width="1.625" style="3" customWidth="1"/>
    <col min="147" max="147" width="17.125" style="3" customWidth="1"/>
    <col min="148" max="148" width="1.625" style="3" customWidth="1"/>
    <col min="149" max="149" width="17.125" style="3" customWidth="1"/>
    <col min="150" max="150" width="1.625" style="3" customWidth="1"/>
    <col min="151" max="151" width="17.125" style="3" customWidth="1"/>
    <col min="152" max="152" width="1.625" style="3" customWidth="1"/>
    <col min="153" max="153" width="17.125" style="3" customWidth="1"/>
    <col min="154" max="154" width="1.625" style="3" customWidth="1"/>
    <col min="155" max="155" width="17.125" style="3" customWidth="1"/>
    <col min="156" max="156" width="1.625" style="3" customWidth="1"/>
    <col min="157" max="157" width="17.125" style="3" customWidth="1"/>
    <col min="158" max="158" width="1.625" style="3" customWidth="1"/>
    <col min="159" max="159" width="17.125" style="3" customWidth="1"/>
    <col min="160" max="160" width="1.625" style="3" customWidth="1"/>
    <col min="161" max="161" width="17.125" style="3" customWidth="1"/>
    <col min="162" max="162" width="1.625" style="3" customWidth="1"/>
    <col min="163" max="163" width="17.125" style="3" customWidth="1"/>
    <col min="164" max="164" width="1.625" style="3" customWidth="1"/>
    <col min="165" max="165" width="17.125" style="3" customWidth="1"/>
    <col min="166" max="166" width="1.625" style="3" customWidth="1"/>
    <col min="167" max="167" width="17.125" style="3" customWidth="1"/>
    <col min="168" max="168" width="1.625" style="3" customWidth="1"/>
    <col min="169" max="169" width="17.125" style="3" customWidth="1"/>
    <col min="170" max="170" width="1.625" style="3" customWidth="1"/>
    <col min="171" max="171" width="17.125" style="3" customWidth="1"/>
    <col min="172" max="172" width="1.625" style="3" customWidth="1"/>
    <col min="173" max="173" width="17.125" style="3" customWidth="1"/>
    <col min="174" max="174" width="1.625" style="3" customWidth="1"/>
    <col min="175" max="175" width="17.125" style="3" customWidth="1"/>
    <col min="176" max="176" width="1.625" style="3" customWidth="1"/>
    <col min="177" max="177" width="17.125" style="3" customWidth="1"/>
    <col min="178" max="178" width="1.625" style="3" customWidth="1"/>
    <col min="179" max="179" width="17.125" style="3" customWidth="1"/>
    <col min="180" max="180" width="1.625" style="3" customWidth="1"/>
    <col min="181" max="181" width="17.125" style="3" customWidth="1"/>
    <col min="182" max="182" width="1.625" style="3" customWidth="1"/>
    <col min="183" max="183" width="17.125" style="3" customWidth="1"/>
    <col min="184" max="184" width="1.625" style="3" customWidth="1"/>
    <col min="185" max="185" width="17.125" style="3" customWidth="1"/>
    <col min="186" max="186" width="1.625" style="3" customWidth="1"/>
    <col min="187" max="187" width="17.125" style="3" customWidth="1"/>
    <col min="188" max="188" width="1.625" style="3" customWidth="1"/>
    <col min="189" max="189" width="17.125" style="3" customWidth="1"/>
    <col min="190" max="190" width="1.625" style="3" customWidth="1"/>
    <col min="191" max="191" width="17.125" style="3" customWidth="1"/>
    <col min="192" max="192" width="1.625" style="3" customWidth="1"/>
    <col min="193" max="193" width="17.125" style="3" customWidth="1"/>
    <col min="194" max="194" width="1.625" style="3" customWidth="1"/>
    <col min="195" max="195" width="17.125" style="3" customWidth="1"/>
    <col min="196" max="196" width="1.625" style="3" customWidth="1"/>
    <col min="197" max="197" width="17.125" style="3" customWidth="1"/>
    <col min="198" max="198" width="1.625" style="3" customWidth="1"/>
    <col min="199" max="199" width="17.125" style="3" customWidth="1"/>
    <col min="200" max="200" width="1.625" style="3" customWidth="1"/>
    <col min="201" max="201" width="17.125" style="3" customWidth="1"/>
    <col min="202" max="202" width="1.625" style="3" customWidth="1"/>
    <col min="203" max="203" width="17.125" style="3" customWidth="1"/>
    <col min="204" max="204" width="1.625" style="3" customWidth="1"/>
    <col min="205" max="205" width="17.125" style="3" customWidth="1"/>
    <col min="206" max="206" width="1.625" style="3" customWidth="1"/>
    <col min="207" max="207" width="17.125" style="3" customWidth="1"/>
    <col min="208" max="208" width="1.625" style="3" customWidth="1"/>
    <col min="209" max="209" width="17.125" style="3" customWidth="1"/>
    <col min="210" max="210" width="1.625" style="3" customWidth="1"/>
    <col min="211" max="211" width="17.125" style="3" customWidth="1"/>
    <col min="212" max="212" width="1.625" style="3" customWidth="1"/>
    <col min="213" max="213" width="17.125" style="3" customWidth="1"/>
    <col min="214" max="214" width="1.625" style="3" customWidth="1"/>
    <col min="215" max="215" width="17.125" style="3" customWidth="1"/>
    <col min="216" max="216" width="1.625" style="3" customWidth="1"/>
    <col min="217" max="217" width="17.125" style="3" customWidth="1"/>
    <col min="218" max="218" width="1.625" style="3" customWidth="1"/>
    <col min="219" max="219" width="17.125" style="3" customWidth="1"/>
    <col min="220" max="220" width="1.625" style="3" customWidth="1"/>
    <col min="221" max="221" width="17.125" style="3" customWidth="1"/>
    <col min="222" max="222" width="1.625" style="3" customWidth="1"/>
    <col min="223" max="223" width="17.125" style="3" customWidth="1"/>
    <col min="224" max="224" width="1.625" style="3" customWidth="1"/>
    <col min="225" max="225" width="17.125" style="3" customWidth="1"/>
    <col min="226" max="226" width="1.625" style="3" customWidth="1"/>
    <col min="227" max="227" width="17.125" style="3" customWidth="1"/>
    <col min="228" max="228" width="1.625" style="3" customWidth="1"/>
    <col min="229" max="229" width="17.125" style="3" customWidth="1"/>
    <col min="230" max="230" width="1.625" style="3" customWidth="1"/>
    <col min="231" max="231" width="17.125" style="3" customWidth="1"/>
    <col min="232" max="232" width="1.625" style="3" customWidth="1"/>
    <col min="233" max="233" width="17.125" style="3" customWidth="1"/>
    <col min="234" max="234" width="1.625" style="3" customWidth="1"/>
    <col min="235" max="235" width="17.125" style="3" customWidth="1"/>
    <col min="236" max="236" width="1.625" style="3" customWidth="1"/>
    <col min="237" max="237" width="17.125" style="3" customWidth="1"/>
    <col min="238" max="238" width="1.625" style="3" customWidth="1"/>
    <col min="239" max="239" width="17.125" style="3" customWidth="1"/>
    <col min="240" max="240" width="1.625" style="3" customWidth="1"/>
    <col min="241" max="241" width="17.125" style="3" customWidth="1"/>
    <col min="242" max="242" width="1.625" style="3" customWidth="1"/>
    <col min="243" max="243" width="17.125" style="3" customWidth="1"/>
    <col min="244" max="244" width="1.625" style="3" customWidth="1"/>
    <col min="245" max="245" width="17.125" style="3" customWidth="1"/>
    <col min="246" max="246" width="1.625" style="3" customWidth="1"/>
    <col min="247" max="247" width="17.125" style="3" customWidth="1"/>
    <col min="248" max="248" width="1.625" style="3" customWidth="1"/>
    <col min="249" max="16384" width="1.625" style="3"/>
  </cols>
  <sheetData>
    <row r="1" spans="1:90" ht="9" customHeight="1">
      <c r="A1" s="1"/>
      <c r="B1" s="2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3"/>
      <c r="O1" s="1"/>
      <c r="P1" s="3"/>
      <c r="Q1" s="1"/>
      <c r="R1" s="3"/>
      <c r="S1" s="1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</row>
    <row r="2" spans="1:90" ht="24" customHeight="1">
      <c r="A2" s="1"/>
      <c r="B2" s="2"/>
      <c r="C2" s="2"/>
      <c r="D2" s="4" t="s">
        <v>0</v>
      </c>
      <c r="E2" s="4"/>
      <c r="F2" s="4"/>
      <c r="G2" s="4"/>
      <c r="H2" s="4"/>
      <c r="I2" s="5"/>
      <c r="J2" s="4"/>
      <c r="K2" s="4"/>
      <c r="L2" s="4"/>
      <c r="M2" s="4"/>
      <c r="N2" s="3"/>
      <c r="O2" s="4"/>
      <c r="P2" s="3"/>
      <c r="Q2" s="4"/>
      <c r="R2" s="3"/>
      <c r="S2" s="4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</row>
    <row r="3" spans="1:90" ht="20.100000000000001" customHeight="1">
      <c r="A3" s="1"/>
      <c r="B3" s="2"/>
      <c r="C3" s="2"/>
      <c r="D3" s="6" t="s">
        <v>1</v>
      </c>
      <c r="E3" s="7" t="s">
        <v>2</v>
      </c>
      <c r="F3" s="8"/>
      <c r="G3" s="8"/>
      <c r="H3" s="9"/>
      <c r="I3" s="10"/>
      <c r="J3" s="9"/>
      <c r="K3" s="9"/>
      <c r="L3" s="9"/>
      <c r="M3" s="9"/>
      <c r="N3" s="3"/>
      <c r="O3" s="9"/>
      <c r="P3" s="3"/>
      <c r="Q3" s="9"/>
      <c r="R3" s="3"/>
      <c r="S3" s="9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</row>
    <row r="4" spans="1:90" ht="14.1" customHeight="1">
      <c r="A4" s="1"/>
      <c r="B4" s="2" t="s">
        <v>3</v>
      </c>
      <c r="C4" s="2" t="s">
        <v>4</v>
      </c>
      <c r="D4" s="205" t="s">
        <v>5</v>
      </c>
      <c r="E4" s="206"/>
      <c r="F4" s="11"/>
      <c r="G4" s="12"/>
      <c r="H4" s="13"/>
      <c r="I4" s="14"/>
      <c r="J4" s="11"/>
      <c r="K4" s="11"/>
      <c r="L4" s="15"/>
      <c r="M4" s="207" t="s">
        <v>190</v>
      </c>
      <c r="N4" s="199"/>
      <c r="O4" s="198"/>
      <c r="P4" s="199"/>
      <c r="Q4" s="198"/>
      <c r="R4" s="199"/>
      <c r="S4" s="198"/>
      <c r="T4" s="199"/>
      <c r="U4" s="198"/>
      <c r="V4" s="199"/>
      <c r="W4" s="198"/>
      <c r="X4" s="199"/>
      <c r="Y4" s="197"/>
      <c r="Z4" s="188"/>
      <c r="AA4" s="188"/>
      <c r="AB4" s="188"/>
      <c r="AC4" s="188"/>
      <c r="AD4" s="188"/>
      <c r="AE4" s="188"/>
      <c r="AF4" s="188"/>
      <c r="AG4" s="188"/>
      <c r="AH4" s="188"/>
      <c r="AI4" s="188"/>
      <c r="AJ4" s="188"/>
      <c r="AK4" s="188"/>
      <c r="AL4" s="188"/>
      <c r="AM4" s="188"/>
      <c r="AN4" s="188"/>
      <c r="AO4" s="188"/>
      <c r="AP4" s="188"/>
      <c r="AQ4" s="188"/>
      <c r="AR4" s="188"/>
      <c r="AS4" s="188"/>
      <c r="AT4" s="188"/>
      <c r="AU4" s="188"/>
      <c r="AV4" s="188"/>
      <c r="AW4" s="188"/>
      <c r="AX4" s="188"/>
      <c r="AY4" s="188"/>
      <c r="AZ4" s="188"/>
      <c r="BA4" s="188"/>
      <c r="BB4" s="188"/>
      <c r="BC4" s="188"/>
      <c r="BD4" s="188"/>
      <c r="BE4" s="188"/>
      <c r="BF4" s="188"/>
      <c r="BG4" s="188"/>
      <c r="BH4" s="188"/>
      <c r="BI4" s="188"/>
      <c r="BJ4" s="188"/>
      <c r="BK4" s="188"/>
      <c r="BL4" s="188"/>
      <c r="BM4" s="188"/>
      <c r="BN4" s="188"/>
      <c r="BO4" s="188"/>
      <c r="BP4" s="188"/>
      <c r="BQ4" s="188"/>
      <c r="BR4" s="188"/>
      <c r="BS4" s="188"/>
      <c r="BT4" s="188"/>
      <c r="BU4" s="188"/>
      <c r="BV4" s="188"/>
      <c r="BW4" s="188"/>
      <c r="BX4" s="188"/>
      <c r="BY4" s="188"/>
      <c r="BZ4" s="188"/>
      <c r="CA4" s="188"/>
      <c r="CB4" s="188"/>
      <c r="CC4" s="188"/>
      <c r="CD4" s="188"/>
      <c r="CE4" s="188"/>
      <c r="CF4" s="188"/>
      <c r="CG4" s="3"/>
      <c r="CH4" s="3"/>
      <c r="CI4" s="3"/>
      <c r="CJ4" s="3"/>
      <c r="CK4" s="3"/>
      <c r="CL4" s="3"/>
    </row>
    <row r="5" spans="1:90" ht="14.1" customHeight="1">
      <c r="A5" s="1"/>
      <c r="B5" s="16">
        <v>3</v>
      </c>
      <c r="C5" s="16">
        <v>1</v>
      </c>
      <c r="D5" s="194" t="s">
        <v>7</v>
      </c>
      <c r="E5" s="195"/>
      <c r="F5" s="180" t="s">
        <v>8</v>
      </c>
      <c r="G5" s="181"/>
      <c r="H5" s="202" t="s">
        <v>9</v>
      </c>
      <c r="I5" s="181"/>
      <c r="J5" s="19" t="s">
        <v>10</v>
      </c>
      <c r="K5" s="19" t="s">
        <v>11</v>
      </c>
      <c r="L5" s="21" t="s">
        <v>12</v>
      </c>
      <c r="M5" s="203" t="s">
        <v>13</v>
      </c>
      <c r="N5" s="204"/>
      <c r="O5" s="203"/>
      <c r="P5" s="204"/>
      <c r="Q5" s="203"/>
      <c r="R5" s="204"/>
      <c r="S5" s="203"/>
      <c r="T5" s="204"/>
      <c r="U5" s="203"/>
      <c r="V5" s="204"/>
      <c r="W5" s="203"/>
      <c r="X5" s="204"/>
      <c r="Y5" s="200"/>
      <c r="Z5" s="201"/>
      <c r="AA5" s="201"/>
      <c r="AB5" s="201"/>
      <c r="AC5" s="201"/>
      <c r="AD5" s="201"/>
      <c r="AE5" s="201"/>
      <c r="AF5" s="201"/>
      <c r="AG5" s="201"/>
      <c r="AH5" s="201"/>
      <c r="AI5" s="201"/>
      <c r="AJ5" s="201"/>
      <c r="AK5" s="201"/>
      <c r="AL5" s="201"/>
      <c r="AM5" s="201"/>
      <c r="AN5" s="201"/>
      <c r="AO5" s="201"/>
      <c r="AP5" s="201"/>
      <c r="AQ5" s="201"/>
      <c r="AR5" s="201"/>
      <c r="AS5" s="201"/>
      <c r="AT5" s="201"/>
      <c r="AU5" s="201"/>
      <c r="AV5" s="201"/>
      <c r="AW5" s="201"/>
      <c r="AX5" s="201"/>
      <c r="AY5" s="201"/>
      <c r="AZ5" s="201"/>
      <c r="BA5" s="201"/>
      <c r="BB5" s="201"/>
      <c r="BC5" s="201"/>
      <c r="BD5" s="201"/>
      <c r="BE5" s="201"/>
      <c r="BF5" s="201"/>
      <c r="BG5" s="201"/>
      <c r="BH5" s="201"/>
      <c r="BI5" s="201"/>
      <c r="BJ5" s="201"/>
      <c r="BK5" s="201"/>
      <c r="BL5" s="201"/>
      <c r="BM5" s="201"/>
      <c r="BN5" s="201"/>
      <c r="BO5" s="201"/>
      <c r="BP5" s="201"/>
      <c r="BQ5" s="201"/>
      <c r="BR5" s="201"/>
      <c r="BS5" s="201"/>
      <c r="BT5" s="201"/>
      <c r="BU5" s="201"/>
      <c r="BV5" s="201"/>
      <c r="BW5" s="201"/>
      <c r="BX5" s="201"/>
      <c r="BY5" s="201"/>
      <c r="BZ5" s="201"/>
      <c r="CA5" s="201"/>
      <c r="CB5" s="201"/>
      <c r="CC5" s="201"/>
      <c r="CD5" s="201"/>
      <c r="CE5" s="201"/>
      <c r="CF5" s="201"/>
      <c r="CG5" s="3"/>
      <c r="CH5" s="3"/>
      <c r="CI5" s="3"/>
      <c r="CJ5" s="3"/>
      <c r="CK5" s="3"/>
      <c r="CL5" s="3"/>
    </row>
    <row r="6" spans="1:90" ht="14.1" customHeight="1">
      <c r="A6" s="1"/>
      <c r="B6" s="16">
        <v>50</v>
      </c>
      <c r="C6" s="16">
        <v>1</v>
      </c>
      <c r="D6" s="194" t="s">
        <v>14</v>
      </c>
      <c r="E6" s="195"/>
      <c r="F6" s="17"/>
      <c r="G6" s="18"/>
      <c r="H6" s="22"/>
      <c r="I6" s="20"/>
      <c r="J6" s="17"/>
      <c r="K6" s="17"/>
      <c r="L6" s="23"/>
      <c r="M6" s="196" t="s">
        <v>288</v>
      </c>
      <c r="N6" s="175"/>
      <c r="O6" s="196"/>
      <c r="P6" s="175"/>
      <c r="Q6" s="196"/>
      <c r="R6" s="175"/>
      <c r="S6" s="196"/>
      <c r="T6" s="175"/>
      <c r="U6" s="196"/>
      <c r="V6" s="175"/>
      <c r="W6" s="196"/>
      <c r="X6" s="175"/>
      <c r="Y6" s="197"/>
      <c r="Z6" s="188"/>
      <c r="AA6" s="188"/>
      <c r="AB6" s="188"/>
      <c r="AC6" s="188"/>
      <c r="AD6" s="188"/>
      <c r="AE6" s="188"/>
      <c r="AF6" s="188"/>
      <c r="AG6" s="188"/>
      <c r="AH6" s="188"/>
      <c r="AI6" s="188"/>
      <c r="AJ6" s="188"/>
      <c r="AK6" s="188"/>
      <c r="AL6" s="188"/>
      <c r="AM6" s="188"/>
      <c r="AN6" s="188"/>
      <c r="AO6" s="188"/>
      <c r="AP6" s="188"/>
      <c r="AQ6" s="188"/>
      <c r="AR6" s="188"/>
      <c r="AS6" s="188"/>
      <c r="AT6" s="188"/>
      <c r="AU6" s="188"/>
      <c r="AV6" s="188"/>
      <c r="AW6" s="188"/>
      <c r="AX6" s="188"/>
      <c r="AY6" s="188"/>
      <c r="AZ6" s="188"/>
      <c r="BA6" s="188"/>
      <c r="BB6" s="188"/>
      <c r="BC6" s="188"/>
      <c r="BD6" s="188"/>
      <c r="BE6" s="188"/>
      <c r="BF6" s="188"/>
      <c r="BG6" s="188"/>
      <c r="BH6" s="188"/>
      <c r="BI6" s="188"/>
      <c r="BJ6" s="188"/>
      <c r="BK6" s="188"/>
      <c r="BL6" s="188"/>
      <c r="BM6" s="188"/>
      <c r="BN6" s="188"/>
      <c r="BO6" s="188"/>
      <c r="BP6" s="188"/>
      <c r="BQ6" s="188"/>
      <c r="BR6" s="188"/>
      <c r="BS6" s="188"/>
      <c r="BT6" s="188"/>
      <c r="BU6" s="188"/>
      <c r="BV6" s="188"/>
      <c r="BW6" s="188"/>
      <c r="BX6" s="188"/>
      <c r="BY6" s="188"/>
      <c r="BZ6" s="188"/>
      <c r="CA6" s="188"/>
      <c r="CB6" s="188"/>
      <c r="CC6" s="188"/>
      <c r="CD6" s="188"/>
      <c r="CE6" s="188"/>
      <c r="CF6" s="188"/>
      <c r="CG6" s="3"/>
      <c r="CH6" s="3"/>
      <c r="CI6" s="3"/>
      <c r="CJ6" s="3"/>
      <c r="CK6" s="3"/>
      <c r="CL6" s="3"/>
    </row>
    <row r="7" spans="1:90" ht="14.1" customHeight="1">
      <c r="A7" s="1"/>
      <c r="B7" s="16">
        <v>7</v>
      </c>
      <c r="C7" s="16">
        <v>1</v>
      </c>
      <c r="D7" s="194" t="s">
        <v>15</v>
      </c>
      <c r="E7" s="195"/>
      <c r="F7" s="17"/>
      <c r="G7" s="18"/>
      <c r="H7" s="24">
        <v>20</v>
      </c>
      <c r="I7" s="25" t="s">
        <v>16</v>
      </c>
      <c r="J7" s="23"/>
      <c r="K7" s="17"/>
      <c r="L7" s="23"/>
      <c r="M7" s="196" t="s">
        <v>17</v>
      </c>
      <c r="N7" s="175"/>
      <c r="O7" s="174"/>
      <c r="P7" s="175"/>
      <c r="Q7" s="196"/>
      <c r="R7" s="175"/>
      <c r="S7" s="174"/>
      <c r="T7" s="175"/>
      <c r="U7" s="196"/>
      <c r="V7" s="175"/>
      <c r="W7" s="174"/>
      <c r="X7" s="175"/>
      <c r="Y7" s="197"/>
      <c r="Z7" s="188"/>
      <c r="AA7" s="188"/>
      <c r="AB7" s="188"/>
      <c r="AC7" s="188"/>
      <c r="AD7" s="188"/>
      <c r="AE7" s="188"/>
      <c r="AF7" s="188"/>
      <c r="AG7" s="188"/>
      <c r="AH7" s="188"/>
      <c r="AI7" s="188"/>
      <c r="AJ7" s="188"/>
      <c r="AK7" s="188"/>
      <c r="AL7" s="188"/>
      <c r="AM7" s="188"/>
      <c r="AN7" s="188"/>
      <c r="AO7" s="188"/>
      <c r="AP7" s="188"/>
      <c r="AQ7" s="188"/>
      <c r="AR7" s="188"/>
      <c r="AS7" s="188"/>
      <c r="AT7" s="188"/>
      <c r="AU7" s="188"/>
      <c r="AV7" s="188"/>
      <c r="AW7" s="188"/>
      <c r="AX7" s="188"/>
      <c r="AY7" s="188"/>
      <c r="AZ7" s="188"/>
      <c r="BA7" s="188"/>
      <c r="BB7" s="188"/>
      <c r="BC7" s="188"/>
      <c r="BD7" s="188"/>
      <c r="BE7" s="188"/>
      <c r="BF7" s="188"/>
      <c r="BG7" s="188"/>
      <c r="BH7" s="188"/>
      <c r="BI7" s="188"/>
      <c r="BJ7" s="188"/>
      <c r="BK7" s="188"/>
      <c r="BL7" s="188"/>
      <c r="BM7" s="188"/>
      <c r="BN7" s="188"/>
      <c r="BO7" s="188"/>
      <c r="BP7" s="188"/>
      <c r="BQ7" s="188"/>
      <c r="BR7" s="188"/>
      <c r="BS7" s="188"/>
      <c r="BT7" s="188"/>
      <c r="BU7" s="188"/>
      <c r="BV7" s="188"/>
      <c r="BW7" s="188"/>
      <c r="BX7" s="188"/>
      <c r="BY7" s="188"/>
      <c r="BZ7" s="188"/>
      <c r="CA7" s="188"/>
      <c r="CB7" s="188"/>
      <c r="CC7" s="188"/>
      <c r="CD7" s="188"/>
      <c r="CE7" s="188"/>
      <c r="CF7" s="188"/>
      <c r="CG7" s="3"/>
      <c r="CH7" s="3"/>
      <c r="CI7" s="3"/>
      <c r="CJ7" s="3"/>
      <c r="CK7" s="3"/>
      <c r="CL7" s="3"/>
    </row>
    <row r="8" spans="1:90" ht="14.1" customHeight="1">
      <c r="A8" s="1"/>
      <c r="B8" s="16">
        <v>28</v>
      </c>
      <c r="C8" s="16">
        <v>1</v>
      </c>
      <c r="D8" s="194" t="s">
        <v>18</v>
      </c>
      <c r="E8" s="195"/>
      <c r="F8" s="17"/>
      <c r="G8" s="18"/>
      <c r="H8" s="24">
        <v>10</v>
      </c>
      <c r="I8" s="26" t="s">
        <v>19</v>
      </c>
      <c r="J8" s="23"/>
      <c r="K8" s="17"/>
      <c r="L8" s="23"/>
      <c r="M8" s="196" t="s">
        <v>20</v>
      </c>
      <c r="N8" s="175"/>
      <c r="O8" s="174"/>
      <c r="P8" s="175"/>
      <c r="Q8" s="174"/>
      <c r="R8" s="175"/>
      <c r="S8" s="174"/>
      <c r="T8" s="175"/>
      <c r="U8" s="174"/>
      <c r="V8" s="175"/>
      <c r="W8" s="174"/>
      <c r="X8" s="175"/>
      <c r="Y8" s="197"/>
      <c r="Z8" s="188"/>
      <c r="AA8" s="188"/>
      <c r="AB8" s="188"/>
      <c r="AC8" s="188"/>
      <c r="AD8" s="188"/>
      <c r="AE8" s="188"/>
      <c r="AF8" s="188"/>
      <c r="AG8" s="188"/>
      <c r="AH8" s="188"/>
      <c r="AI8" s="188"/>
      <c r="AJ8" s="188"/>
      <c r="AK8" s="188"/>
      <c r="AL8" s="188"/>
      <c r="AM8" s="188"/>
      <c r="AN8" s="188"/>
      <c r="AO8" s="188"/>
      <c r="AP8" s="188"/>
      <c r="AQ8" s="188"/>
      <c r="AR8" s="188"/>
      <c r="AS8" s="188"/>
      <c r="AT8" s="188"/>
      <c r="AU8" s="188"/>
      <c r="AV8" s="188"/>
      <c r="AW8" s="188"/>
      <c r="AX8" s="188"/>
      <c r="AY8" s="188"/>
      <c r="AZ8" s="188"/>
      <c r="BA8" s="188"/>
      <c r="BB8" s="188"/>
      <c r="BC8" s="188"/>
      <c r="BD8" s="188"/>
      <c r="BE8" s="188"/>
      <c r="BF8" s="188"/>
      <c r="BG8" s="188"/>
      <c r="BH8" s="188"/>
      <c r="BI8" s="188"/>
      <c r="BJ8" s="188"/>
      <c r="BK8" s="188"/>
      <c r="BL8" s="188"/>
      <c r="BM8" s="188"/>
      <c r="BN8" s="188"/>
      <c r="BO8" s="188"/>
      <c r="BP8" s="188"/>
      <c r="BQ8" s="188"/>
      <c r="BR8" s="188"/>
      <c r="BS8" s="188"/>
      <c r="BT8" s="188"/>
      <c r="BU8" s="188"/>
      <c r="BV8" s="188"/>
      <c r="BW8" s="188"/>
      <c r="BX8" s="188"/>
      <c r="BY8" s="188"/>
      <c r="BZ8" s="188"/>
      <c r="CA8" s="188"/>
      <c r="CB8" s="188"/>
      <c r="CC8" s="188"/>
      <c r="CD8" s="188"/>
      <c r="CE8" s="188"/>
      <c r="CF8" s="188"/>
      <c r="CG8" s="3"/>
      <c r="CH8" s="3"/>
      <c r="CI8" s="3"/>
      <c r="CJ8" s="3"/>
      <c r="CK8" s="3"/>
      <c r="CL8" s="3"/>
    </row>
    <row r="9" spans="1:90" ht="14.1" customHeight="1">
      <c r="A9" s="1"/>
      <c r="B9" s="16">
        <v>105</v>
      </c>
      <c r="C9" s="16">
        <v>1</v>
      </c>
      <c r="D9" s="194" t="s">
        <v>21</v>
      </c>
      <c r="E9" s="195"/>
      <c r="F9" s="17"/>
      <c r="G9" s="18"/>
      <c r="H9" s="27"/>
      <c r="I9" s="20"/>
      <c r="J9" s="17"/>
      <c r="K9" s="17"/>
      <c r="L9" s="23"/>
      <c r="M9" s="196" t="s">
        <v>17</v>
      </c>
      <c r="N9" s="175"/>
      <c r="O9" s="196"/>
      <c r="P9" s="175"/>
      <c r="Q9" s="196"/>
      <c r="R9" s="175"/>
      <c r="S9" s="196"/>
      <c r="T9" s="175"/>
      <c r="U9" s="196"/>
      <c r="V9" s="175"/>
      <c r="W9" s="196"/>
      <c r="X9" s="175"/>
      <c r="Y9" s="197"/>
      <c r="Z9" s="188"/>
      <c r="AA9" s="188"/>
      <c r="AB9" s="188"/>
      <c r="AC9" s="188"/>
      <c r="AD9" s="188"/>
      <c r="AE9" s="188"/>
      <c r="AF9" s="188"/>
      <c r="AG9" s="188"/>
      <c r="AH9" s="188"/>
      <c r="AI9" s="188"/>
      <c r="AJ9" s="188"/>
      <c r="AK9" s="188"/>
      <c r="AL9" s="188"/>
      <c r="AM9" s="188"/>
      <c r="AN9" s="188"/>
      <c r="AO9" s="188"/>
      <c r="AP9" s="188"/>
      <c r="AQ9" s="188"/>
      <c r="AR9" s="188"/>
      <c r="AS9" s="188"/>
      <c r="AT9" s="188"/>
      <c r="AU9" s="188"/>
      <c r="AV9" s="188"/>
      <c r="AW9" s="188"/>
      <c r="AX9" s="188"/>
      <c r="AY9" s="188"/>
      <c r="AZ9" s="188"/>
      <c r="BA9" s="188"/>
      <c r="BB9" s="188"/>
      <c r="BC9" s="188"/>
      <c r="BD9" s="188"/>
      <c r="BE9" s="188"/>
      <c r="BF9" s="188"/>
      <c r="BG9" s="188"/>
      <c r="BH9" s="188"/>
      <c r="BI9" s="188"/>
      <c r="BJ9" s="188"/>
      <c r="BK9" s="188"/>
      <c r="BL9" s="188"/>
      <c r="BM9" s="188"/>
      <c r="BN9" s="188"/>
      <c r="BO9" s="188"/>
      <c r="BP9" s="188"/>
      <c r="BQ9" s="188"/>
      <c r="BR9" s="188"/>
      <c r="BS9" s="188"/>
      <c r="BT9" s="188"/>
      <c r="BU9" s="188"/>
      <c r="BV9" s="188"/>
      <c r="BW9" s="188"/>
      <c r="BX9" s="188"/>
      <c r="BY9" s="188"/>
      <c r="BZ9" s="188"/>
      <c r="CA9" s="188"/>
      <c r="CB9" s="188"/>
      <c r="CC9" s="188"/>
      <c r="CD9" s="188"/>
      <c r="CE9" s="188"/>
      <c r="CF9" s="188"/>
      <c r="CG9" s="3"/>
      <c r="CH9" s="3"/>
      <c r="CI9" s="3"/>
      <c r="CJ9" s="3"/>
      <c r="CK9" s="3"/>
      <c r="CL9" s="3"/>
    </row>
    <row r="10" spans="1:90" ht="14.1" customHeight="1">
      <c r="A10" s="1"/>
      <c r="B10" s="16">
        <v>11</v>
      </c>
      <c r="C10" s="16"/>
      <c r="D10" s="189" t="s">
        <v>22</v>
      </c>
      <c r="E10" s="190"/>
      <c r="F10" s="28"/>
      <c r="G10" s="29"/>
      <c r="H10" s="191" t="str">
        <f>IF(L10=0,"",MAX(M10:XFD10))</f>
        <v/>
      </c>
      <c r="I10" s="192"/>
      <c r="J10" s="30" t="str">
        <f>IF(L10=0,"",MIN(M10:XFD10))</f>
        <v/>
      </c>
      <c r="K10" s="30" t="str">
        <f>IFERROR(AVERAGE(M10:XFD10),"")</f>
        <v/>
      </c>
      <c r="L10" s="173">
        <f>COUNT(M10:AJ10)</f>
        <v>0</v>
      </c>
      <c r="M10" s="193" t="s">
        <v>113</v>
      </c>
      <c r="N10" s="186"/>
      <c r="O10" s="185"/>
      <c r="P10" s="186"/>
      <c r="Q10" s="185"/>
      <c r="R10" s="186"/>
      <c r="S10" s="185"/>
      <c r="T10" s="186"/>
      <c r="U10" s="185"/>
      <c r="V10" s="186"/>
      <c r="W10" s="185"/>
      <c r="X10" s="186"/>
      <c r="Y10" s="187"/>
      <c r="Z10" s="182"/>
      <c r="AA10" s="182"/>
      <c r="AB10" s="182"/>
      <c r="AC10" s="182"/>
      <c r="AD10" s="182"/>
      <c r="AE10" s="182"/>
      <c r="AF10" s="182"/>
      <c r="AG10" s="182"/>
      <c r="AH10" s="182"/>
      <c r="AI10" s="182"/>
      <c r="AJ10" s="182"/>
      <c r="AK10" s="182"/>
      <c r="AL10" s="182"/>
      <c r="AM10" s="182"/>
      <c r="AN10" s="182"/>
      <c r="AO10" s="182"/>
      <c r="AP10" s="182"/>
      <c r="AQ10" s="182"/>
      <c r="AR10" s="182"/>
      <c r="AS10" s="182"/>
      <c r="AT10" s="182"/>
      <c r="AU10" s="182"/>
      <c r="AV10" s="182"/>
      <c r="AW10" s="182"/>
      <c r="AX10" s="182"/>
      <c r="AY10" s="182"/>
      <c r="AZ10" s="182"/>
      <c r="BA10" s="182"/>
      <c r="BB10" s="182"/>
      <c r="BC10" s="182"/>
      <c r="BD10" s="182"/>
      <c r="BE10" s="182"/>
      <c r="BF10" s="182"/>
      <c r="BG10" s="182"/>
      <c r="BH10" s="182"/>
      <c r="BI10" s="182"/>
      <c r="BJ10" s="182"/>
      <c r="BK10" s="182"/>
      <c r="BL10" s="182"/>
      <c r="BM10" s="182"/>
      <c r="BN10" s="182"/>
      <c r="BO10" s="182"/>
      <c r="BP10" s="182"/>
      <c r="BQ10" s="182"/>
      <c r="BR10" s="182"/>
      <c r="BS10" s="182"/>
      <c r="BT10" s="182"/>
      <c r="BU10" s="182"/>
      <c r="BV10" s="182"/>
      <c r="BW10" s="182"/>
      <c r="BX10" s="182"/>
      <c r="BY10" s="182"/>
      <c r="BZ10" s="182"/>
      <c r="CA10" s="182"/>
      <c r="CB10" s="182"/>
      <c r="CC10" s="182"/>
      <c r="CD10" s="182"/>
      <c r="CE10" s="182"/>
      <c r="CF10" s="182"/>
      <c r="CG10" s="3"/>
      <c r="CH10" s="3"/>
      <c r="CI10" s="3"/>
      <c r="CJ10" s="3"/>
      <c r="CK10" s="3"/>
      <c r="CL10" s="3"/>
    </row>
    <row r="11" spans="1:90" ht="14.1" customHeight="1">
      <c r="A11" s="1"/>
      <c r="B11" s="16">
        <v>200001</v>
      </c>
      <c r="C11" s="16"/>
      <c r="D11" s="183" t="s">
        <v>24</v>
      </c>
      <c r="E11" s="184"/>
      <c r="F11" s="31" t="s">
        <v>25</v>
      </c>
      <c r="G11" s="32" t="s">
        <v>26</v>
      </c>
      <c r="H11" s="33">
        <f>IF(L11=0,"",MAX(M11:XFD11))</f>
        <v>310</v>
      </c>
      <c r="I11" s="34"/>
      <c r="J11" s="35">
        <f>IF(L11=0,"",MIN(M11:XFD11))</f>
        <v>310</v>
      </c>
      <c r="K11" s="114">
        <f>IFERROR(AVERAGE(M11:XFD11),"")</f>
        <v>310</v>
      </c>
      <c r="L11" s="35">
        <f>COUNT(M11:XFD11)</f>
        <v>1</v>
      </c>
      <c r="M11" s="33">
        <v>310</v>
      </c>
      <c r="N11" s="34"/>
      <c r="O11" s="33"/>
      <c r="P11" s="34"/>
      <c r="Q11" s="33"/>
      <c r="R11" s="34"/>
      <c r="S11" s="33"/>
      <c r="T11" s="34"/>
      <c r="U11" s="33"/>
      <c r="V11" s="34"/>
      <c r="W11" s="33"/>
      <c r="X11" s="34"/>
      <c r="Y11" s="121"/>
      <c r="Z11" s="122"/>
      <c r="AA11" s="147"/>
      <c r="AB11" s="122"/>
      <c r="AC11" s="147"/>
      <c r="AD11" s="122"/>
      <c r="AE11" s="147"/>
      <c r="AF11" s="122"/>
      <c r="AG11" s="147"/>
      <c r="AH11" s="122"/>
      <c r="AI11" s="147"/>
      <c r="AJ11" s="122"/>
      <c r="AK11" s="147"/>
      <c r="AL11" s="122"/>
      <c r="AM11" s="147"/>
      <c r="AN11" s="122"/>
      <c r="AO11" s="147"/>
      <c r="AP11" s="122"/>
      <c r="AQ11" s="147"/>
      <c r="AR11" s="122"/>
      <c r="AS11" s="147"/>
      <c r="AT11" s="122"/>
      <c r="AU11" s="147"/>
      <c r="AV11" s="122"/>
      <c r="AW11" s="147"/>
      <c r="AX11" s="122"/>
      <c r="AY11" s="147"/>
      <c r="AZ11" s="122"/>
      <c r="BA11" s="147"/>
      <c r="BB11" s="122"/>
      <c r="BC11" s="147"/>
      <c r="BD11" s="122"/>
      <c r="BE11" s="147"/>
      <c r="BF11" s="122"/>
      <c r="BG11" s="147"/>
      <c r="BH11" s="122"/>
      <c r="BI11" s="147"/>
      <c r="BJ11" s="122"/>
      <c r="BK11" s="147"/>
      <c r="BL11" s="122"/>
      <c r="BM11" s="147"/>
      <c r="BN11" s="122"/>
      <c r="BO11" s="147"/>
      <c r="BP11" s="122"/>
      <c r="BQ11" s="147"/>
      <c r="BR11" s="122"/>
      <c r="BS11" s="147"/>
      <c r="BT11" s="122"/>
      <c r="BU11" s="147"/>
      <c r="BV11" s="122"/>
      <c r="BW11" s="147"/>
      <c r="BX11" s="122"/>
      <c r="BY11" s="147"/>
      <c r="BZ11" s="122"/>
      <c r="CA11" s="147"/>
      <c r="CB11" s="122"/>
      <c r="CC11" s="147"/>
      <c r="CD11" s="122"/>
      <c r="CE11" s="147"/>
      <c r="CF11" s="122"/>
      <c r="CG11" s="3"/>
      <c r="CH11" s="3"/>
      <c r="CI11" s="3"/>
      <c r="CJ11" s="3"/>
      <c r="CK11" s="3"/>
      <c r="CL11" s="3"/>
    </row>
    <row r="12" spans="1:90" ht="14.1" customHeight="1">
      <c r="A12" s="36"/>
      <c r="B12" s="16">
        <v>200002</v>
      </c>
      <c r="C12" s="16"/>
      <c r="D12" s="174" t="s">
        <v>27</v>
      </c>
      <c r="E12" s="175"/>
      <c r="F12" s="180" t="s">
        <v>28</v>
      </c>
      <c r="G12" s="181"/>
      <c r="H12" s="37">
        <f>IF(L12=0,"",MAX(M12:XFD12))</f>
        <v>0</v>
      </c>
      <c r="I12" s="34"/>
      <c r="J12" s="38">
        <f>IF(L12=0,"",MIN(M12:XFD12))</f>
        <v>0</v>
      </c>
      <c r="K12" s="37" t="s">
        <v>29</v>
      </c>
      <c r="L12" s="39">
        <f t="shared" ref="L12:L61" si="0">COUNT(M12:XFD12)</f>
        <v>1</v>
      </c>
      <c r="M12" s="37">
        <v>0</v>
      </c>
      <c r="N12" s="34"/>
      <c r="O12" s="37"/>
      <c r="P12" s="34"/>
      <c r="Q12" s="37"/>
      <c r="R12" s="34"/>
      <c r="S12" s="37"/>
      <c r="T12" s="34"/>
      <c r="U12" s="37"/>
      <c r="V12" s="34"/>
      <c r="W12" s="37"/>
      <c r="X12" s="34"/>
      <c r="Y12" s="123"/>
      <c r="Z12" s="122"/>
      <c r="AA12" s="148"/>
      <c r="AB12" s="122"/>
      <c r="AC12" s="148"/>
      <c r="AD12" s="122"/>
      <c r="AE12" s="148"/>
      <c r="AF12" s="122"/>
      <c r="AG12" s="148"/>
      <c r="AH12" s="122"/>
      <c r="AI12" s="148"/>
      <c r="AJ12" s="122"/>
      <c r="AK12" s="148"/>
      <c r="AL12" s="122"/>
      <c r="AM12" s="148"/>
      <c r="AN12" s="122"/>
      <c r="AO12" s="148"/>
      <c r="AP12" s="122"/>
      <c r="AQ12" s="148"/>
      <c r="AR12" s="122"/>
      <c r="AS12" s="148"/>
      <c r="AT12" s="122"/>
      <c r="AU12" s="148"/>
      <c r="AV12" s="122"/>
      <c r="AW12" s="148"/>
      <c r="AX12" s="122"/>
      <c r="AY12" s="148"/>
      <c r="AZ12" s="122"/>
      <c r="BA12" s="148"/>
      <c r="BB12" s="122"/>
      <c r="BC12" s="148"/>
      <c r="BD12" s="122"/>
      <c r="BE12" s="148"/>
      <c r="BF12" s="122"/>
      <c r="BG12" s="148"/>
      <c r="BH12" s="122"/>
      <c r="BI12" s="148"/>
      <c r="BJ12" s="122"/>
      <c r="BK12" s="148"/>
      <c r="BL12" s="122"/>
      <c r="BM12" s="148"/>
      <c r="BN12" s="122"/>
      <c r="BO12" s="148"/>
      <c r="BP12" s="122"/>
      <c r="BQ12" s="148"/>
      <c r="BR12" s="122"/>
      <c r="BS12" s="148"/>
      <c r="BT12" s="122"/>
      <c r="BU12" s="148"/>
      <c r="BV12" s="122"/>
      <c r="BW12" s="148"/>
      <c r="BX12" s="122"/>
      <c r="BY12" s="148"/>
      <c r="BZ12" s="122"/>
      <c r="CA12" s="148"/>
      <c r="CB12" s="122"/>
      <c r="CC12" s="148"/>
      <c r="CD12" s="122"/>
      <c r="CE12" s="148"/>
      <c r="CF12" s="122"/>
      <c r="CG12" s="3"/>
      <c r="CH12" s="3"/>
      <c r="CI12" s="3"/>
      <c r="CJ12" s="3"/>
      <c r="CK12" s="3"/>
      <c r="CL12" s="3"/>
    </row>
    <row r="13" spans="1:90" ht="14.1" customHeight="1">
      <c r="A13" s="36"/>
      <c r="B13" s="16">
        <v>200003</v>
      </c>
      <c r="C13" s="16"/>
      <c r="D13" s="174" t="s">
        <v>30</v>
      </c>
      <c r="E13" s="175"/>
      <c r="F13" s="40">
        <v>3.0000000000000001E-3</v>
      </c>
      <c r="G13" s="18" t="s">
        <v>31</v>
      </c>
      <c r="H13" s="41">
        <f>IF(L13=0,"",MAX(M13:XFD13))</f>
        <v>0</v>
      </c>
      <c r="I13" s="34" t="str">
        <f>IF(H13="","",IF($F13*($H$7/100)&lt;H13,$I$7,IF($F13*($H$8/100)&lt;H13,$I$8,"")))</f>
        <v/>
      </c>
      <c r="J13" s="42">
        <f>IF(L13=0,"",MIN(M13:XFD13))</f>
        <v>0</v>
      </c>
      <c r="K13" s="43">
        <f>IFERROR(AVERAGE(M13:XFD13),"")</f>
        <v>0</v>
      </c>
      <c r="L13" s="39">
        <f t="shared" si="0"/>
        <v>1</v>
      </c>
      <c r="M13" s="41">
        <v>0</v>
      </c>
      <c r="N13" s="34" t="str">
        <f>IF(M13="","",IF($F13*($H$7/100)&lt;M13,$I$7,IF($F13*($H$8/100)&lt;M13,$I$8,"")))</f>
        <v/>
      </c>
      <c r="O13" s="41"/>
      <c r="P13" s="34" t="str">
        <f>IF(O13="","",IF($F13*($H$7/100)&lt;O13,$I$7,IF($F13*($H$8/100)&lt;O13,$I$8,"")))</f>
        <v/>
      </c>
      <c r="Q13" s="41"/>
      <c r="R13" s="34" t="str">
        <f>IF(Q13="","",IF($F13*($H$7/100)&lt;Q13,$I$7,IF($F13*($H$8/100)&lt;Q13,$I$8,"")))</f>
        <v/>
      </c>
      <c r="S13" s="41"/>
      <c r="T13" s="34" t="str">
        <f>IF(S13="","",IF($F13*($H$7/100)&lt;S13,$I$7,IF($F13*($H$8/100)&lt;S13,$I$8,"")))</f>
        <v/>
      </c>
      <c r="U13" s="41"/>
      <c r="V13" s="34" t="str">
        <f>IF(U13="","",IF($F13*($H$7/100)&lt;U13,$I$7,IF($F13*($H$8/100)&lt;U13,$I$8,"")))</f>
        <v/>
      </c>
      <c r="W13" s="41"/>
      <c r="X13" s="34" t="str">
        <f>IF(W13="","",IF($F13*($H$7/100)&lt;W13,$I$7,IF($F13*($H$8/100)&lt;W13,$I$8,"")))</f>
        <v/>
      </c>
      <c r="Y13" s="124"/>
      <c r="Z13" s="122" t="str">
        <f>IF(Y13="","",IF($F13*($H$7/100)&lt;Y13,$I$7,IF($F13*($H$8/100)&lt;Y13,$I$8,"")))</f>
        <v/>
      </c>
      <c r="AA13" s="149"/>
      <c r="AB13" s="122" t="str">
        <f>IF(AA13="","",IF($F13*($H$7/100)&lt;AA13,$I$7,IF($F13*($H$8/100)&lt;AA13,$I$8,"")))</f>
        <v/>
      </c>
      <c r="AC13" s="149"/>
      <c r="AD13" s="122" t="str">
        <f>IF(AC13="","",IF($F13*($H$7/100)&lt;AC13,$I$7,IF($F13*($H$8/100)&lt;AC13,$I$8,"")))</f>
        <v/>
      </c>
      <c r="AE13" s="149"/>
      <c r="AF13" s="122" t="str">
        <f>IF(AE13="","",IF($F13*($H$7/100)&lt;AE13,$I$7,IF($F13*($H$8/100)&lt;AE13,$I$8,"")))</f>
        <v/>
      </c>
      <c r="AG13" s="149"/>
      <c r="AH13" s="122" t="str">
        <f>IF(AG13="","",IF($F13*($H$7/100)&lt;AG13,$I$7,IF($F13*($H$8/100)&lt;AG13,$I$8,"")))</f>
        <v/>
      </c>
      <c r="AI13" s="149"/>
      <c r="AJ13" s="122" t="str">
        <f>IF(AI13="","",IF($F13*($H$7/100)&lt;AI13,$I$7,IF($F13*($H$8/100)&lt;AI13,$I$8,"")))</f>
        <v/>
      </c>
      <c r="AK13" s="149"/>
      <c r="AL13" s="122" t="str">
        <f>IF(AK13="","",IF($F13*($H$7/100)&lt;AK13,$I$7,IF($F13*($H$8/100)&lt;AK13,$I$8,"")))</f>
        <v/>
      </c>
      <c r="AM13" s="149"/>
      <c r="AN13" s="122" t="str">
        <f>IF(AM13="","",IF($F13*($H$7/100)&lt;AM13,$I$7,IF($F13*($H$8/100)&lt;AM13,$I$8,"")))</f>
        <v/>
      </c>
      <c r="AO13" s="149"/>
      <c r="AP13" s="122" t="str">
        <f>IF(AO13="","",IF($F13*($H$7/100)&lt;AO13,$I$7,IF($F13*($H$8/100)&lt;AO13,$I$8,"")))</f>
        <v/>
      </c>
      <c r="AQ13" s="149"/>
      <c r="AR13" s="122" t="str">
        <f>IF(AQ13="","",IF($F13*($H$7/100)&lt;AQ13,$I$7,IF($F13*($H$8/100)&lt;AQ13,$I$8,"")))</f>
        <v/>
      </c>
      <c r="AS13" s="149"/>
      <c r="AT13" s="122" t="str">
        <f>IF(AS13="","",IF($F13*($H$7/100)&lt;AS13,$I$7,IF($F13*($H$8/100)&lt;AS13,$I$8,"")))</f>
        <v/>
      </c>
      <c r="AU13" s="149"/>
      <c r="AV13" s="122" t="str">
        <f>IF(AU13="","",IF($F13*($H$7/100)&lt;AU13,$I$7,IF($F13*($H$8/100)&lt;AU13,$I$8,"")))</f>
        <v/>
      </c>
      <c r="AW13" s="149"/>
      <c r="AX13" s="122" t="str">
        <f>IF(AW13="","",IF($F13*($H$7/100)&lt;AW13,$I$7,IF($F13*($H$8/100)&lt;AW13,$I$8,"")))</f>
        <v/>
      </c>
      <c r="AY13" s="149"/>
      <c r="AZ13" s="122" t="str">
        <f>IF(AY13="","",IF($F13*($H$7/100)&lt;AY13,$I$7,IF($F13*($H$8/100)&lt;AY13,$I$8,"")))</f>
        <v/>
      </c>
      <c r="BA13" s="149"/>
      <c r="BB13" s="122" t="str">
        <f>IF(BA13="","",IF($F13*($H$7/100)&lt;BA13,$I$7,IF($F13*($H$8/100)&lt;BA13,$I$8,"")))</f>
        <v/>
      </c>
      <c r="BC13" s="149"/>
      <c r="BD13" s="122" t="str">
        <f>IF(BC13="","",IF($F13*($H$7/100)&lt;BC13,$I$7,IF($F13*($H$8/100)&lt;BC13,$I$8,"")))</f>
        <v/>
      </c>
      <c r="BE13" s="149"/>
      <c r="BF13" s="122" t="str">
        <f>IF(BE13="","",IF($F13*($H$7/100)&lt;BE13,$I$7,IF($F13*($H$8/100)&lt;BE13,$I$8,"")))</f>
        <v/>
      </c>
      <c r="BG13" s="149"/>
      <c r="BH13" s="122" t="str">
        <f>IF(BG13="","",IF($F13*($H$7/100)&lt;BG13,$I$7,IF($F13*($H$8/100)&lt;BG13,$I$8,"")))</f>
        <v/>
      </c>
      <c r="BI13" s="149"/>
      <c r="BJ13" s="122" t="str">
        <f>IF(BI13="","",IF($F13*($H$7/100)&lt;BI13,$I$7,IF($F13*($H$8/100)&lt;BI13,$I$8,"")))</f>
        <v/>
      </c>
      <c r="BK13" s="149"/>
      <c r="BL13" s="122" t="str">
        <f>IF(BK13="","",IF($F13*($H$7/100)&lt;BK13,$I$7,IF($F13*($H$8/100)&lt;BK13,$I$8,"")))</f>
        <v/>
      </c>
      <c r="BM13" s="149"/>
      <c r="BN13" s="122" t="str">
        <f>IF(BM13="","",IF($F13*($H$7/100)&lt;BM13,$I$7,IF($F13*($H$8/100)&lt;BM13,$I$8,"")))</f>
        <v/>
      </c>
      <c r="BO13" s="149"/>
      <c r="BP13" s="122" t="str">
        <f>IF(BO13="","",IF($F13*($H$7/100)&lt;BO13,$I$7,IF($F13*($H$8/100)&lt;BO13,$I$8,"")))</f>
        <v/>
      </c>
      <c r="BQ13" s="149"/>
      <c r="BR13" s="122" t="str">
        <f>IF(BQ13="","",IF($F13*($H$7/100)&lt;BQ13,$I$7,IF($F13*($H$8/100)&lt;BQ13,$I$8,"")))</f>
        <v/>
      </c>
      <c r="BS13" s="149"/>
      <c r="BT13" s="122" t="str">
        <f>IF(BS13="","",IF($F13*($H$7/100)&lt;BS13,$I$7,IF($F13*($H$8/100)&lt;BS13,$I$8,"")))</f>
        <v/>
      </c>
      <c r="BU13" s="149"/>
      <c r="BV13" s="122" t="str">
        <f>IF(BU13="","",IF($F13*($H$7/100)&lt;BU13,$I$7,IF($F13*($H$8/100)&lt;BU13,$I$8,"")))</f>
        <v/>
      </c>
      <c r="BW13" s="149"/>
      <c r="BX13" s="122" t="str">
        <f>IF(BW13="","",IF($F13*($H$7/100)&lt;BW13,$I$7,IF($F13*($H$8/100)&lt;BW13,$I$8,"")))</f>
        <v/>
      </c>
      <c r="BY13" s="149"/>
      <c r="BZ13" s="122" t="str">
        <f>IF(BY13="","",IF($F13*($H$7/100)&lt;BY13,$I$7,IF($F13*($H$8/100)&lt;BY13,$I$8,"")))</f>
        <v/>
      </c>
      <c r="CA13" s="149"/>
      <c r="CB13" s="122" t="str">
        <f>IF(CA13="","",IF($F13*($H$7/100)&lt;CA13,$I$7,IF($F13*($H$8/100)&lt;CA13,$I$8,"")))</f>
        <v/>
      </c>
      <c r="CC13" s="149"/>
      <c r="CD13" s="122" t="str">
        <f>IF(CC13="","",IF($F13*($H$7/100)&lt;CC13,$I$7,IF($F13*($H$8/100)&lt;CC13,$I$8,"")))</f>
        <v/>
      </c>
      <c r="CE13" s="149"/>
      <c r="CF13" s="122" t="str">
        <f>IF(CE13="","",IF($F13*($H$7/100)&lt;CE13,$I$7,IF($F13*($H$8/100)&lt;CE13,$I$8,"")))</f>
        <v/>
      </c>
      <c r="CG13" s="3"/>
      <c r="CH13" s="3"/>
      <c r="CI13" s="3"/>
      <c r="CJ13" s="3"/>
      <c r="CK13" s="3"/>
      <c r="CL13" s="3"/>
    </row>
    <row r="14" spans="1:90" ht="14.1" customHeight="1">
      <c r="A14" s="36"/>
      <c r="B14" s="16">
        <v>200004</v>
      </c>
      <c r="C14" s="16"/>
      <c r="D14" s="174" t="s">
        <v>32</v>
      </c>
      <c r="E14" s="175"/>
      <c r="F14" s="44">
        <v>5.0000000000000001E-4</v>
      </c>
      <c r="G14" s="18" t="s">
        <v>31</v>
      </c>
      <c r="H14" s="45">
        <f t="shared" ref="H14:H61" si="1">IF(L14=0,"",MAX(M14:XFD14))</f>
        <v>0</v>
      </c>
      <c r="I14" s="34" t="str">
        <f>IF(H14="","",IF($F14*($H$7/100)&lt;H14,$I$7,IF($F14*($H$8/100)&lt;H14,$I$8,"")))</f>
        <v/>
      </c>
      <c r="J14" s="46">
        <f t="shared" ref="J14:J61" si="2">IF(L14=0,"",MIN(M14:XFD14))</f>
        <v>0</v>
      </c>
      <c r="K14" s="47">
        <f t="shared" ref="K14:K57" si="3">IFERROR(AVERAGE(M14:XFD14),"")</f>
        <v>0</v>
      </c>
      <c r="L14" s="39">
        <f t="shared" si="0"/>
        <v>1</v>
      </c>
      <c r="M14" s="45">
        <v>0</v>
      </c>
      <c r="N14" s="34" t="str">
        <f>IF(M14="","",IF($F14*($H$7/100)&lt;M14,$I$7,IF($F14*($H$8/100)&lt;M14,$I$8,"")))</f>
        <v/>
      </c>
      <c r="O14" s="45"/>
      <c r="P14" s="34" t="str">
        <f>IF(O14="","",IF($F14*($H$7/100)&lt;O14,$I$7,IF($F14*($H$8/100)&lt;O14,$I$8,"")))</f>
        <v/>
      </c>
      <c r="Q14" s="45"/>
      <c r="R14" s="34" t="str">
        <f>IF(Q14="","",IF($F14*($H$7/100)&lt;Q14,$I$7,IF($F14*($H$8/100)&lt;Q14,$I$8,"")))</f>
        <v/>
      </c>
      <c r="S14" s="45"/>
      <c r="T14" s="34" t="str">
        <f>IF(S14="","",IF($F14*($H$7/100)&lt;S14,$I$7,IF($F14*($H$8/100)&lt;S14,$I$8,"")))</f>
        <v/>
      </c>
      <c r="U14" s="45"/>
      <c r="V14" s="34" t="str">
        <f>IF(U14="","",IF($F14*($H$7/100)&lt;U14,$I$7,IF($F14*($H$8/100)&lt;U14,$I$8,"")))</f>
        <v/>
      </c>
      <c r="W14" s="45"/>
      <c r="X14" s="34" t="str">
        <f>IF(W14="","",IF($F14*($H$7/100)&lt;W14,$I$7,IF($F14*($H$8/100)&lt;W14,$I$8,"")))</f>
        <v/>
      </c>
      <c r="Y14" s="125"/>
      <c r="Z14" s="122" t="str">
        <f>IF(Y14="","",IF($F14*($H$7/100)&lt;Y14,$I$7,IF($F14*($H$8/100)&lt;Y14,$I$8,"")))</f>
        <v/>
      </c>
      <c r="AA14" s="150"/>
      <c r="AB14" s="122" t="str">
        <f>IF(AA14="","",IF($F14*($H$7/100)&lt;AA14,$I$7,IF($F14*($H$8/100)&lt;AA14,$I$8,"")))</f>
        <v/>
      </c>
      <c r="AC14" s="150"/>
      <c r="AD14" s="122" t="str">
        <f>IF(AC14="","",IF($F14*($H$7/100)&lt;AC14,$I$7,IF($F14*($H$8/100)&lt;AC14,$I$8,"")))</f>
        <v/>
      </c>
      <c r="AE14" s="150"/>
      <c r="AF14" s="122" t="str">
        <f>IF(AE14="","",IF($F14*($H$7/100)&lt;AE14,$I$7,IF($F14*($H$8/100)&lt;AE14,$I$8,"")))</f>
        <v/>
      </c>
      <c r="AG14" s="150"/>
      <c r="AH14" s="122" t="str">
        <f>IF(AG14="","",IF($F14*($H$7/100)&lt;AG14,$I$7,IF($F14*($H$8/100)&lt;AG14,$I$8,"")))</f>
        <v/>
      </c>
      <c r="AI14" s="150"/>
      <c r="AJ14" s="122" t="str">
        <f>IF(AI14="","",IF($F14*($H$7/100)&lt;AI14,$I$7,IF($F14*($H$8/100)&lt;AI14,$I$8,"")))</f>
        <v/>
      </c>
      <c r="AK14" s="150"/>
      <c r="AL14" s="122" t="str">
        <f>IF(AK14="","",IF($F14*($H$7/100)&lt;AK14,$I$7,IF($F14*($H$8/100)&lt;AK14,$I$8,"")))</f>
        <v/>
      </c>
      <c r="AM14" s="150"/>
      <c r="AN14" s="122" t="str">
        <f>IF(AM14="","",IF($F14*($H$7/100)&lt;AM14,$I$7,IF($F14*($H$8/100)&lt;AM14,$I$8,"")))</f>
        <v/>
      </c>
      <c r="AO14" s="150"/>
      <c r="AP14" s="122" t="str">
        <f>IF(AO14="","",IF($F14*($H$7/100)&lt;AO14,$I$7,IF($F14*($H$8/100)&lt;AO14,$I$8,"")))</f>
        <v/>
      </c>
      <c r="AQ14" s="150"/>
      <c r="AR14" s="122" t="str">
        <f>IF(AQ14="","",IF($F14*($H$7/100)&lt;AQ14,$I$7,IF($F14*($H$8/100)&lt;AQ14,$I$8,"")))</f>
        <v/>
      </c>
      <c r="AS14" s="150"/>
      <c r="AT14" s="122" t="str">
        <f>IF(AS14="","",IF($F14*($H$7/100)&lt;AS14,$I$7,IF($F14*($H$8/100)&lt;AS14,$I$8,"")))</f>
        <v/>
      </c>
      <c r="AU14" s="150"/>
      <c r="AV14" s="122" t="str">
        <f>IF(AU14="","",IF($F14*($H$7/100)&lt;AU14,$I$7,IF($F14*($H$8/100)&lt;AU14,$I$8,"")))</f>
        <v/>
      </c>
      <c r="AW14" s="150"/>
      <c r="AX14" s="122" t="str">
        <f>IF(AW14="","",IF($F14*($H$7/100)&lt;AW14,$I$7,IF($F14*($H$8/100)&lt;AW14,$I$8,"")))</f>
        <v/>
      </c>
      <c r="AY14" s="150"/>
      <c r="AZ14" s="122" t="str">
        <f>IF(AY14="","",IF($F14*($H$7/100)&lt;AY14,$I$7,IF($F14*($H$8/100)&lt;AY14,$I$8,"")))</f>
        <v/>
      </c>
      <c r="BA14" s="150"/>
      <c r="BB14" s="122" t="str">
        <f>IF(BA14="","",IF($F14*($H$7/100)&lt;BA14,$I$7,IF($F14*($H$8/100)&lt;BA14,$I$8,"")))</f>
        <v/>
      </c>
      <c r="BC14" s="150"/>
      <c r="BD14" s="122" t="str">
        <f>IF(BC14="","",IF($F14*($H$7/100)&lt;BC14,$I$7,IF($F14*($H$8/100)&lt;BC14,$I$8,"")))</f>
        <v/>
      </c>
      <c r="BE14" s="150"/>
      <c r="BF14" s="122" t="str">
        <f>IF(BE14="","",IF($F14*($H$7/100)&lt;BE14,$I$7,IF($F14*($H$8/100)&lt;BE14,$I$8,"")))</f>
        <v/>
      </c>
      <c r="BG14" s="150"/>
      <c r="BH14" s="122" t="str">
        <f>IF(BG14="","",IF($F14*($H$7/100)&lt;BG14,$I$7,IF($F14*($H$8/100)&lt;BG14,$I$8,"")))</f>
        <v/>
      </c>
      <c r="BI14" s="150"/>
      <c r="BJ14" s="122" t="str">
        <f>IF(BI14="","",IF($F14*($H$7/100)&lt;BI14,$I$7,IF($F14*($H$8/100)&lt;BI14,$I$8,"")))</f>
        <v/>
      </c>
      <c r="BK14" s="150"/>
      <c r="BL14" s="122" t="str">
        <f>IF(BK14="","",IF($F14*($H$7/100)&lt;BK14,$I$7,IF($F14*($H$8/100)&lt;BK14,$I$8,"")))</f>
        <v/>
      </c>
      <c r="BM14" s="150"/>
      <c r="BN14" s="122" t="str">
        <f>IF(BM14="","",IF($F14*($H$7/100)&lt;BM14,$I$7,IF($F14*($H$8/100)&lt;BM14,$I$8,"")))</f>
        <v/>
      </c>
      <c r="BO14" s="150"/>
      <c r="BP14" s="122" t="str">
        <f>IF(BO14="","",IF($F14*($H$7/100)&lt;BO14,$I$7,IF($F14*($H$8/100)&lt;BO14,$I$8,"")))</f>
        <v/>
      </c>
      <c r="BQ14" s="150"/>
      <c r="BR14" s="122" t="str">
        <f>IF(BQ14="","",IF($F14*($H$7/100)&lt;BQ14,$I$7,IF($F14*($H$8/100)&lt;BQ14,$I$8,"")))</f>
        <v/>
      </c>
      <c r="BS14" s="150"/>
      <c r="BT14" s="122" t="str">
        <f>IF(BS14="","",IF($F14*($H$7/100)&lt;BS14,$I$7,IF($F14*($H$8/100)&lt;BS14,$I$8,"")))</f>
        <v/>
      </c>
      <c r="BU14" s="150"/>
      <c r="BV14" s="122" t="str">
        <f>IF(BU14="","",IF($F14*($H$7/100)&lt;BU14,$I$7,IF($F14*($H$8/100)&lt;BU14,$I$8,"")))</f>
        <v/>
      </c>
      <c r="BW14" s="150"/>
      <c r="BX14" s="122" t="str">
        <f>IF(BW14="","",IF($F14*($H$7/100)&lt;BW14,$I$7,IF($F14*($H$8/100)&lt;BW14,$I$8,"")))</f>
        <v/>
      </c>
      <c r="BY14" s="150"/>
      <c r="BZ14" s="122" t="str">
        <f>IF(BY14="","",IF($F14*($H$7/100)&lt;BY14,$I$7,IF($F14*($H$8/100)&lt;BY14,$I$8,"")))</f>
        <v/>
      </c>
      <c r="CA14" s="150"/>
      <c r="CB14" s="122" t="str">
        <f>IF(CA14="","",IF($F14*($H$7/100)&lt;CA14,$I$7,IF($F14*($H$8/100)&lt;CA14,$I$8,"")))</f>
        <v/>
      </c>
      <c r="CC14" s="150"/>
      <c r="CD14" s="122" t="str">
        <f>IF(CC14="","",IF($F14*($H$7/100)&lt;CC14,$I$7,IF($F14*($H$8/100)&lt;CC14,$I$8,"")))</f>
        <v/>
      </c>
      <c r="CE14" s="150"/>
      <c r="CF14" s="122" t="str">
        <f>IF(CE14="","",IF($F14*($H$7/100)&lt;CE14,$I$7,IF($F14*($H$8/100)&lt;CE14,$I$8,"")))</f>
        <v/>
      </c>
      <c r="CG14" s="3"/>
      <c r="CH14" s="3"/>
      <c r="CI14" s="3"/>
      <c r="CJ14" s="3"/>
      <c r="CK14" s="3"/>
      <c r="CL14" s="3"/>
    </row>
    <row r="15" spans="1:90" ht="14.1" customHeight="1">
      <c r="A15" s="36"/>
      <c r="B15" s="16">
        <v>200005</v>
      </c>
      <c r="C15" s="16"/>
      <c r="D15" s="174" t="s">
        <v>33</v>
      </c>
      <c r="E15" s="175"/>
      <c r="F15" s="48">
        <v>0.01</v>
      </c>
      <c r="G15" s="18" t="s">
        <v>31</v>
      </c>
      <c r="H15" s="49">
        <f t="shared" si="1"/>
        <v>0</v>
      </c>
      <c r="I15" s="34" t="str">
        <f t="shared" ref="I15:I19" si="4">IF(H15="","",IF($F15*($H$7/100)&lt;H15,$I$7,IF($F15*($H$8/100)&lt;H15,$I$8,"")))</f>
        <v/>
      </c>
      <c r="J15" s="50">
        <f t="shared" si="2"/>
        <v>0</v>
      </c>
      <c r="K15" s="51">
        <f t="shared" si="3"/>
        <v>0</v>
      </c>
      <c r="L15" s="39">
        <f t="shared" si="0"/>
        <v>1</v>
      </c>
      <c r="M15" s="49">
        <v>0</v>
      </c>
      <c r="N15" s="34" t="str">
        <f t="shared" ref="N15:X30" si="5">IF(M15="","",IF($F15*($H$7/100)&lt;M15,$I$7,IF($F15*($H$8/100)&lt;M15,$I$8,"")))</f>
        <v/>
      </c>
      <c r="O15" s="49"/>
      <c r="P15" s="34" t="str">
        <f t="shared" si="5"/>
        <v/>
      </c>
      <c r="Q15" s="49"/>
      <c r="R15" s="34" t="str">
        <f t="shared" si="5"/>
        <v/>
      </c>
      <c r="S15" s="49"/>
      <c r="T15" s="34" t="str">
        <f t="shared" si="5"/>
        <v/>
      </c>
      <c r="U15" s="49"/>
      <c r="V15" s="34" t="str">
        <f t="shared" si="5"/>
        <v/>
      </c>
      <c r="W15" s="49"/>
      <c r="X15" s="34" t="str">
        <f t="shared" si="5"/>
        <v/>
      </c>
      <c r="Y15" s="126"/>
      <c r="Z15" s="122" t="str">
        <f t="shared" ref="Z15:Z19" si="6">IF(Y15="","",IF($F15*($H$7/100)&lt;Y15,$I$7,IF($F15*($H$8/100)&lt;Y15,$I$8,"")))</f>
        <v/>
      </c>
      <c r="AA15" s="151"/>
      <c r="AB15" s="122" t="str">
        <f t="shared" ref="AB15:AB19" si="7">IF(AA15="","",IF($F15*($H$7/100)&lt;AA15,$I$7,IF($F15*($H$8/100)&lt;AA15,$I$8,"")))</f>
        <v/>
      </c>
      <c r="AC15" s="151"/>
      <c r="AD15" s="122" t="str">
        <f t="shared" ref="AD15:AD19" si="8">IF(AC15="","",IF($F15*($H$7/100)&lt;AC15,$I$7,IF($F15*($H$8/100)&lt;AC15,$I$8,"")))</f>
        <v/>
      </c>
      <c r="AE15" s="151"/>
      <c r="AF15" s="122" t="str">
        <f t="shared" ref="AF15:AF19" si="9">IF(AE15="","",IF($F15*($H$7/100)&lt;AE15,$I$7,IF($F15*($H$8/100)&lt;AE15,$I$8,"")))</f>
        <v/>
      </c>
      <c r="AG15" s="151"/>
      <c r="AH15" s="122" t="str">
        <f t="shared" ref="AH15:AH19" si="10">IF(AG15="","",IF($F15*($H$7/100)&lt;AG15,$I$7,IF($F15*($H$8/100)&lt;AG15,$I$8,"")))</f>
        <v/>
      </c>
      <c r="AI15" s="151"/>
      <c r="AJ15" s="122" t="str">
        <f t="shared" ref="AJ15:AJ19" si="11">IF(AI15="","",IF($F15*($H$7/100)&lt;AI15,$I$7,IF($F15*($H$8/100)&lt;AI15,$I$8,"")))</f>
        <v/>
      </c>
      <c r="AK15" s="151"/>
      <c r="AL15" s="122" t="str">
        <f t="shared" ref="AL15:AL19" si="12">IF(AK15="","",IF($F15*($H$7/100)&lt;AK15,$I$7,IF($F15*($H$8/100)&lt;AK15,$I$8,"")))</f>
        <v/>
      </c>
      <c r="AM15" s="151"/>
      <c r="AN15" s="122" t="str">
        <f t="shared" ref="AN15:AN19" si="13">IF(AM15="","",IF($F15*($H$7/100)&lt;AM15,$I$7,IF($F15*($H$8/100)&lt;AM15,$I$8,"")))</f>
        <v/>
      </c>
      <c r="AO15" s="151"/>
      <c r="AP15" s="122" t="str">
        <f t="shared" ref="AP15:AP19" si="14">IF(AO15="","",IF($F15*($H$7/100)&lt;AO15,$I$7,IF($F15*($H$8/100)&lt;AO15,$I$8,"")))</f>
        <v/>
      </c>
      <c r="AQ15" s="151"/>
      <c r="AR15" s="122" t="str">
        <f t="shared" ref="AR15:AR19" si="15">IF(AQ15="","",IF($F15*($H$7/100)&lt;AQ15,$I$7,IF($F15*($H$8/100)&lt;AQ15,$I$8,"")))</f>
        <v/>
      </c>
      <c r="AS15" s="151"/>
      <c r="AT15" s="122" t="str">
        <f t="shared" ref="AT15:AT19" si="16">IF(AS15="","",IF($F15*($H$7/100)&lt;AS15,$I$7,IF($F15*($H$8/100)&lt;AS15,$I$8,"")))</f>
        <v/>
      </c>
      <c r="AU15" s="151"/>
      <c r="AV15" s="122" t="str">
        <f t="shared" ref="AV15:AV19" si="17">IF(AU15="","",IF($F15*($H$7/100)&lt;AU15,$I$7,IF($F15*($H$8/100)&lt;AU15,$I$8,"")))</f>
        <v/>
      </c>
      <c r="AW15" s="151"/>
      <c r="AX15" s="122" t="str">
        <f t="shared" ref="AX15:AX19" si="18">IF(AW15="","",IF($F15*($H$7/100)&lt;AW15,$I$7,IF($F15*($H$8/100)&lt;AW15,$I$8,"")))</f>
        <v/>
      </c>
      <c r="AY15" s="151"/>
      <c r="AZ15" s="122" t="str">
        <f t="shared" ref="AZ15:AZ19" si="19">IF(AY15="","",IF($F15*($H$7/100)&lt;AY15,$I$7,IF($F15*($H$8/100)&lt;AY15,$I$8,"")))</f>
        <v/>
      </c>
      <c r="BA15" s="151"/>
      <c r="BB15" s="122" t="str">
        <f t="shared" ref="BB15:BB19" si="20">IF(BA15="","",IF($F15*($H$7/100)&lt;BA15,$I$7,IF($F15*($H$8/100)&lt;BA15,$I$8,"")))</f>
        <v/>
      </c>
      <c r="BC15" s="151"/>
      <c r="BD15" s="122" t="str">
        <f t="shared" ref="BD15:BD19" si="21">IF(BC15="","",IF($F15*($H$7/100)&lt;BC15,$I$7,IF($F15*($H$8/100)&lt;BC15,$I$8,"")))</f>
        <v/>
      </c>
      <c r="BE15" s="151"/>
      <c r="BF15" s="122" t="str">
        <f t="shared" ref="BF15:BF19" si="22">IF(BE15="","",IF($F15*($H$7/100)&lt;BE15,$I$7,IF($F15*($H$8/100)&lt;BE15,$I$8,"")))</f>
        <v/>
      </c>
      <c r="BG15" s="151"/>
      <c r="BH15" s="122" t="str">
        <f t="shared" ref="BH15:BH19" si="23">IF(BG15="","",IF($F15*($H$7/100)&lt;BG15,$I$7,IF($F15*($H$8/100)&lt;BG15,$I$8,"")))</f>
        <v/>
      </c>
      <c r="BI15" s="151"/>
      <c r="BJ15" s="122" t="str">
        <f t="shared" ref="BJ15:BJ19" si="24">IF(BI15="","",IF($F15*($H$7/100)&lt;BI15,$I$7,IF($F15*($H$8/100)&lt;BI15,$I$8,"")))</f>
        <v/>
      </c>
      <c r="BK15" s="151"/>
      <c r="BL15" s="122" t="str">
        <f t="shared" ref="BL15:BL19" si="25">IF(BK15="","",IF($F15*($H$7/100)&lt;BK15,$I$7,IF($F15*($H$8/100)&lt;BK15,$I$8,"")))</f>
        <v/>
      </c>
      <c r="BM15" s="151"/>
      <c r="BN15" s="122" t="str">
        <f t="shared" ref="BN15:BN19" si="26">IF(BM15="","",IF($F15*($H$7/100)&lt;BM15,$I$7,IF($F15*($H$8/100)&lt;BM15,$I$8,"")))</f>
        <v/>
      </c>
      <c r="BO15" s="151"/>
      <c r="BP15" s="122" t="str">
        <f t="shared" ref="BP15:BP19" si="27">IF(BO15="","",IF($F15*($H$7/100)&lt;BO15,$I$7,IF($F15*($H$8/100)&lt;BO15,$I$8,"")))</f>
        <v/>
      </c>
      <c r="BQ15" s="151"/>
      <c r="BR15" s="122" t="str">
        <f t="shared" ref="BR15:BR19" si="28">IF(BQ15="","",IF($F15*($H$7/100)&lt;BQ15,$I$7,IF($F15*($H$8/100)&lt;BQ15,$I$8,"")))</f>
        <v/>
      </c>
      <c r="BS15" s="151"/>
      <c r="BT15" s="122" t="str">
        <f t="shared" ref="BT15:BT19" si="29">IF(BS15="","",IF($F15*($H$7/100)&lt;BS15,$I$7,IF($F15*($H$8/100)&lt;BS15,$I$8,"")))</f>
        <v/>
      </c>
      <c r="BU15" s="151"/>
      <c r="BV15" s="122" t="str">
        <f t="shared" ref="BV15:BV19" si="30">IF(BU15="","",IF($F15*($H$7/100)&lt;BU15,$I$7,IF($F15*($H$8/100)&lt;BU15,$I$8,"")))</f>
        <v/>
      </c>
      <c r="BW15" s="151"/>
      <c r="BX15" s="122" t="str">
        <f t="shared" ref="BX15:BX19" si="31">IF(BW15="","",IF($F15*($H$7/100)&lt;BW15,$I$7,IF($F15*($H$8/100)&lt;BW15,$I$8,"")))</f>
        <v/>
      </c>
      <c r="BY15" s="151"/>
      <c r="BZ15" s="122" t="str">
        <f t="shared" ref="BZ15:BZ19" si="32">IF(BY15="","",IF($F15*($H$7/100)&lt;BY15,$I$7,IF($F15*($H$8/100)&lt;BY15,$I$8,"")))</f>
        <v/>
      </c>
      <c r="CA15" s="151"/>
      <c r="CB15" s="122" t="str">
        <f t="shared" ref="CB15:CB19" si="33">IF(CA15="","",IF($F15*($H$7/100)&lt;CA15,$I$7,IF($F15*($H$8/100)&lt;CA15,$I$8,"")))</f>
        <v/>
      </c>
      <c r="CC15" s="151"/>
      <c r="CD15" s="122" t="str">
        <f t="shared" ref="CD15:CD19" si="34">IF(CC15="","",IF($F15*($H$7/100)&lt;CC15,$I$7,IF($F15*($H$8/100)&lt;CC15,$I$8,"")))</f>
        <v/>
      </c>
      <c r="CE15" s="151"/>
      <c r="CF15" s="122" t="str">
        <f t="shared" ref="CF15:CF19" si="35">IF(CE15="","",IF($F15*($H$7/100)&lt;CE15,$I$7,IF($F15*($H$8/100)&lt;CE15,$I$8,"")))</f>
        <v/>
      </c>
      <c r="CG15" s="3"/>
      <c r="CH15" s="3"/>
      <c r="CI15" s="3"/>
      <c r="CJ15" s="3"/>
      <c r="CK15" s="3"/>
      <c r="CL15" s="3"/>
    </row>
    <row r="16" spans="1:90" ht="14.1" customHeight="1">
      <c r="A16" s="36"/>
      <c r="B16" s="16">
        <v>200006</v>
      </c>
      <c r="C16" s="16"/>
      <c r="D16" s="174" t="s">
        <v>34</v>
      </c>
      <c r="E16" s="175"/>
      <c r="F16" s="48">
        <v>0.01</v>
      </c>
      <c r="G16" s="18" t="s">
        <v>31</v>
      </c>
      <c r="H16" s="49">
        <f t="shared" si="1"/>
        <v>0</v>
      </c>
      <c r="I16" s="34" t="str">
        <f t="shared" si="4"/>
        <v/>
      </c>
      <c r="J16" s="50">
        <f t="shared" si="2"/>
        <v>0</v>
      </c>
      <c r="K16" s="51">
        <f t="shared" si="3"/>
        <v>0</v>
      </c>
      <c r="L16" s="39">
        <f t="shared" si="0"/>
        <v>1</v>
      </c>
      <c r="M16" s="49">
        <v>0</v>
      </c>
      <c r="N16" s="34" t="str">
        <f t="shared" si="5"/>
        <v/>
      </c>
      <c r="O16" s="49"/>
      <c r="P16" s="34" t="str">
        <f t="shared" si="5"/>
        <v/>
      </c>
      <c r="Q16" s="49"/>
      <c r="R16" s="34" t="str">
        <f t="shared" si="5"/>
        <v/>
      </c>
      <c r="S16" s="49"/>
      <c r="T16" s="34" t="str">
        <f t="shared" si="5"/>
        <v/>
      </c>
      <c r="U16" s="49"/>
      <c r="V16" s="34" t="str">
        <f t="shared" si="5"/>
        <v/>
      </c>
      <c r="W16" s="49"/>
      <c r="X16" s="34" t="str">
        <f t="shared" si="5"/>
        <v/>
      </c>
      <c r="Y16" s="126"/>
      <c r="Z16" s="122" t="str">
        <f t="shared" si="6"/>
        <v/>
      </c>
      <c r="AA16" s="151"/>
      <c r="AB16" s="122" t="str">
        <f t="shared" si="7"/>
        <v/>
      </c>
      <c r="AC16" s="151"/>
      <c r="AD16" s="122" t="str">
        <f t="shared" si="8"/>
        <v/>
      </c>
      <c r="AE16" s="151"/>
      <c r="AF16" s="122" t="str">
        <f t="shared" si="9"/>
        <v/>
      </c>
      <c r="AG16" s="151"/>
      <c r="AH16" s="122" t="str">
        <f t="shared" si="10"/>
        <v/>
      </c>
      <c r="AI16" s="151"/>
      <c r="AJ16" s="122" t="str">
        <f t="shared" si="11"/>
        <v/>
      </c>
      <c r="AK16" s="151"/>
      <c r="AL16" s="122" t="str">
        <f t="shared" si="12"/>
        <v/>
      </c>
      <c r="AM16" s="151"/>
      <c r="AN16" s="122" t="str">
        <f t="shared" si="13"/>
        <v/>
      </c>
      <c r="AO16" s="151"/>
      <c r="AP16" s="122" t="str">
        <f t="shared" si="14"/>
        <v/>
      </c>
      <c r="AQ16" s="151"/>
      <c r="AR16" s="122" t="str">
        <f t="shared" si="15"/>
        <v/>
      </c>
      <c r="AS16" s="151"/>
      <c r="AT16" s="122" t="str">
        <f t="shared" si="16"/>
        <v/>
      </c>
      <c r="AU16" s="151"/>
      <c r="AV16" s="122" t="str">
        <f t="shared" si="17"/>
        <v/>
      </c>
      <c r="AW16" s="151"/>
      <c r="AX16" s="122" t="str">
        <f t="shared" si="18"/>
        <v/>
      </c>
      <c r="AY16" s="151"/>
      <c r="AZ16" s="122" t="str">
        <f t="shared" si="19"/>
        <v/>
      </c>
      <c r="BA16" s="151"/>
      <c r="BB16" s="122" t="str">
        <f t="shared" si="20"/>
        <v/>
      </c>
      <c r="BC16" s="151"/>
      <c r="BD16" s="122" t="str">
        <f t="shared" si="21"/>
        <v/>
      </c>
      <c r="BE16" s="151"/>
      <c r="BF16" s="122" t="str">
        <f t="shared" si="22"/>
        <v/>
      </c>
      <c r="BG16" s="151"/>
      <c r="BH16" s="122" t="str">
        <f t="shared" si="23"/>
        <v/>
      </c>
      <c r="BI16" s="151"/>
      <c r="BJ16" s="122" t="str">
        <f t="shared" si="24"/>
        <v/>
      </c>
      <c r="BK16" s="151"/>
      <c r="BL16" s="122" t="str">
        <f t="shared" si="25"/>
        <v/>
      </c>
      <c r="BM16" s="151"/>
      <c r="BN16" s="122" t="str">
        <f t="shared" si="26"/>
        <v/>
      </c>
      <c r="BO16" s="151"/>
      <c r="BP16" s="122" t="str">
        <f t="shared" si="27"/>
        <v/>
      </c>
      <c r="BQ16" s="151"/>
      <c r="BR16" s="122" t="str">
        <f t="shared" si="28"/>
        <v/>
      </c>
      <c r="BS16" s="151"/>
      <c r="BT16" s="122" t="str">
        <f t="shared" si="29"/>
        <v/>
      </c>
      <c r="BU16" s="151"/>
      <c r="BV16" s="122" t="str">
        <f t="shared" si="30"/>
        <v/>
      </c>
      <c r="BW16" s="151"/>
      <c r="BX16" s="122" t="str">
        <f t="shared" si="31"/>
        <v/>
      </c>
      <c r="BY16" s="151"/>
      <c r="BZ16" s="122" t="str">
        <f t="shared" si="32"/>
        <v/>
      </c>
      <c r="CA16" s="151"/>
      <c r="CB16" s="122" t="str">
        <f t="shared" si="33"/>
        <v/>
      </c>
      <c r="CC16" s="151"/>
      <c r="CD16" s="122" t="str">
        <f t="shared" si="34"/>
        <v/>
      </c>
      <c r="CE16" s="151"/>
      <c r="CF16" s="122" t="str">
        <f t="shared" si="35"/>
        <v/>
      </c>
      <c r="CG16" s="3"/>
      <c r="CH16" s="3"/>
      <c r="CI16" s="3"/>
      <c r="CJ16" s="3"/>
      <c r="CK16" s="3"/>
      <c r="CL16" s="3"/>
    </row>
    <row r="17" spans="1:90" ht="14.1" customHeight="1">
      <c r="A17" s="36"/>
      <c r="B17" s="16">
        <v>200007</v>
      </c>
      <c r="C17" s="16"/>
      <c r="D17" s="174" t="s">
        <v>35</v>
      </c>
      <c r="E17" s="175"/>
      <c r="F17" s="48">
        <v>0.01</v>
      </c>
      <c r="G17" s="18" t="s">
        <v>31</v>
      </c>
      <c r="H17" s="49">
        <f t="shared" si="1"/>
        <v>0</v>
      </c>
      <c r="I17" s="34" t="str">
        <f t="shared" si="4"/>
        <v/>
      </c>
      <c r="J17" s="50">
        <f t="shared" si="2"/>
        <v>0</v>
      </c>
      <c r="K17" s="51">
        <f t="shared" si="3"/>
        <v>0</v>
      </c>
      <c r="L17" s="39">
        <f t="shared" si="0"/>
        <v>1</v>
      </c>
      <c r="M17" s="49">
        <v>0</v>
      </c>
      <c r="N17" s="34" t="str">
        <f t="shared" si="5"/>
        <v/>
      </c>
      <c r="O17" s="49"/>
      <c r="P17" s="34" t="str">
        <f t="shared" si="5"/>
        <v/>
      </c>
      <c r="Q17" s="49"/>
      <c r="R17" s="34" t="str">
        <f t="shared" si="5"/>
        <v/>
      </c>
      <c r="S17" s="49"/>
      <c r="T17" s="34" t="str">
        <f t="shared" si="5"/>
        <v/>
      </c>
      <c r="U17" s="49"/>
      <c r="V17" s="34" t="str">
        <f t="shared" si="5"/>
        <v/>
      </c>
      <c r="W17" s="49"/>
      <c r="X17" s="34" t="str">
        <f t="shared" si="5"/>
        <v/>
      </c>
      <c r="Y17" s="126"/>
      <c r="Z17" s="122" t="str">
        <f t="shared" si="6"/>
        <v/>
      </c>
      <c r="AA17" s="151"/>
      <c r="AB17" s="122" t="str">
        <f t="shared" si="7"/>
        <v/>
      </c>
      <c r="AC17" s="151"/>
      <c r="AD17" s="122" t="str">
        <f t="shared" si="8"/>
        <v/>
      </c>
      <c r="AE17" s="151"/>
      <c r="AF17" s="122" t="str">
        <f t="shared" si="9"/>
        <v/>
      </c>
      <c r="AG17" s="151"/>
      <c r="AH17" s="122" t="str">
        <f t="shared" si="10"/>
        <v/>
      </c>
      <c r="AI17" s="151"/>
      <c r="AJ17" s="122" t="str">
        <f t="shared" si="11"/>
        <v/>
      </c>
      <c r="AK17" s="151"/>
      <c r="AL17" s="122" t="str">
        <f t="shared" si="12"/>
        <v/>
      </c>
      <c r="AM17" s="151"/>
      <c r="AN17" s="122" t="str">
        <f t="shared" si="13"/>
        <v/>
      </c>
      <c r="AO17" s="151"/>
      <c r="AP17" s="122" t="str">
        <f t="shared" si="14"/>
        <v/>
      </c>
      <c r="AQ17" s="151"/>
      <c r="AR17" s="122" t="str">
        <f t="shared" si="15"/>
        <v/>
      </c>
      <c r="AS17" s="151"/>
      <c r="AT17" s="122" t="str">
        <f t="shared" si="16"/>
        <v/>
      </c>
      <c r="AU17" s="151"/>
      <c r="AV17" s="122" t="str">
        <f t="shared" si="17"/>
        <v/>
      </c>
      <c r="AW17" s="151"/>
      <c r="AX17" s="122" t="str">
        <f t="shared" si="18"/>
        <v/>
      </c>
      <c r="AY17" s="151"/>
      <c r="AZ17" s="122" t="str">
        <f t="shared" si="19"/>
        <v/>
      </c>
      <c r="BA17" s="151"/>
      <c r="BB17" s="122" t="str">
        <f t="shared" si="20"/>
        <v/>
      </c>
      <c r="BC17" s="151"/>
      <c r="BD17" s="122" t="str">
        <f t="shared" si="21"/>
        <v/>
      </c>
      <c r="BE17" s="151"/>
      <c r="BF17" s="122" t="str">
        <f t="shared" si="22"/>
        <v/>
      </c>
      <c r="BG17" s="151"/>
      <c r="BH17" s="122" t="str">
        <f t="shared" si="23"/>
        <v/>
      </c>
      <c r="BI17" s="151"/>
      <c r="BJ17" s="122" t="str">
        <f t="shared" si="24"/>
        <v/>
      </c>
      <c r="BK17" s="151"/>
      <c r="BL17" s="122" t="str">
        <f t="shared" si="25"/>
        <v/>
      </c>
      <c r="BM17" s="151"/>
      <c r="BN17" s="122" t="str">
        <f t="shared" si="26"/>
        <v/>
      </c>
      <c r="BO17" s="151"/>
      <c r="BP17" s="122" t="str">
        <f t="shared" si="27"/>
        <v/>
      </c>
      <c r="BQ17" s="151"/>
      <c r="BR17" s="122" t="str">
        <f t="shared" si="28"/>
        <v/>
      </c>
      <c r="BS17" s="151"/>
      <c r="BT17" s="122" t="str">
        <f t="shared" si="29"/>
        <v/>
      </c>
      <c r="BU17" s="151"/>
      <c r="BV17" s="122" t="str">
        <f t="shared" si="30"/>
        <v/>
      </c>
      <c r="BW17" s="151"/>
      <c r="BX17" s="122" t="str">
        <f t="shared" si="31"/>
        <v/>
      </c>
      <c r="BY17" s="151"/>
      <c r="BZ17" s="122" t="str">
        <f t="shared" si="32"/>
        <v/>
      </c>
      <c r="CA17" s="151"/>
      <c r="CB17" s="122" t="str">
        <f t="shared" si="33"/>
        <v/>
      </c>
      <c r="CC17" s="151"/>
      <c r="CD17" s="122" t="str">
        <f t="shared" si="34"/>
        <v/>
      </c>
      <c r="CE17" s="151"/>
      <c r="CF17" s="122" t="str">
        <f t="shared" si="35"/>
        <v/>
      </c>
      <c r="CG17" s="3"/>
      <c r="CH17" s="3"/>
      <c r="CI17" s="3"/>
      <c r="CJ17" s="3"/>
      <c r="CK17" s="3"/>
      <c r="CL17" s="3"/>
    </row>
    <row r="18" spans="1:90" ht="14.1" customHeight="1">
      <c r="A18" s="36"/>
      <c r="B18" s="16">
        <v>200008</v>
      </c>
      <c r="C18" s="16"/>
      <c r="D18" s="174" t="s">
        <v>36</v>
      </c>
      <c r="E18" s="175"/>
      <c r="F18" s="48">
        <v>0.02</v>
      </c>
      <c r="G18" s="18" t="s">
        <v>31</v>
      </c>
      <c r="H18" s="52">
        <f t="shared" si="1"/>
        <v>3.0000000000000001E-3</v>
      </c>
      <c r="I18" s="34" t="str">
        <f t="shared" si="4"/>
        <v>○</v>
      </c>
      <c r="J18" s="53">
        <f t="shared" si="2"/>
        <v>3.0000000000000001E-3</v>
      </c>
      <c r="K18" s="54">
        <f t="shared" si="3"/>
        <v>3.0000000000000001E-3</v>
      </c>
      <c r="L18" s="39">
        <f t="shared" si="0"/>
        <v>1</v>
      </c>
      <c r="M18" s="52">
        <v>3.0000000000000001E-3</v>
      </c>
      <c r="N18" s="34" t="str">
        <f t="shared" si="5"/>
        <v>○</v>
      </c>
      <c r="O18" s="52"/>
      <c r="P18" s="34" t="str">
        <f t="shared" si="5"/>
        <v/>
      </c>
      <c r="Q18" s="52"/>
      <c r="R18" s="34" t="str">
        <f t="shared" si="5"/>
        <v/>
      </c>
      <c r="S18" s="52"/>
      <c r="T18" s="34" t="str">
        <f t="shared" si="5"/>
        <v/>
      </c>
      <c r="U18" s="52"/>
      <c r="V18" s="34" t="str">
        <f t="shared" si="5"/>
        <v/>
      </c>
      <c r="W18" s="52"/>
      <c r="X18" s="34" t="str">
        <f t="shared" si="5"/>
        <v/>
      </c>
      <c r="Y18" s="127"/>
      <c r="Z18" s="122" t="str">
        <f t="shared" si="6"/>
        <v/>
      </c>
      <c r="AA18" s="152"/>
      <c r="AB18" s="122" t="str">
        <f t="shared" si="7"/>
        <v/>
      </c>
      <c r="AC18" s="152"/>
      <c r="AD18" s="122" t="str">
        <f t="shared" si="8"/>
        <v/>
      </c>
      <c r="AE18" s="152"/>
      <c r="AF18" s="122" t="str">
        <f t="shared" si="9"/>
        <v/>
      </c>
      <c r="AG18" s="152"/>
      <c r="AH18" s="122" t="str">
        <f t="shared" si="10"/>
        <v/>
      </c>
      <c r="AI18" s="152"/>
      <c r="AJ18" s="122" t="str">
        <f t="shared" si="11"/>
        <v/>
      </c>
      <c r="AK18" s="152"/>
      <c r="AL18" s="122" t="str">
        <f t="shared" si="12"/>
        <v/>
      </c>
      <c r="AM18" s="152"/>
      <c r="AN18" s="122" t="str">
        <f t="shared" si="13"/>
        <v/>
      </c>
      <c r="AO18" s="152"/>
      <c r="AP18" s="122" t="str">
        <f t="shared" si="14"/>
        <v/>
      </c>
      <c r="AQ18" s="152"/>
      <c r="AR18" s="122" t="str">
        <f t="shared" si="15"/>
        <v/>
      </c>
      <c r="AS18" s="152"/>
      <c r="AT18" s="122" t="str">
        <f t="shared" si="16"/>
        <v/>
      </c>
      <c r="AU18" s="152"/>
      <c r="AV18" s="122" t="str">
        <f t="shared" si="17"/>
        <v/>
      </c>
      <c r="AW18" s="152"/>
      <c r="AX18" s="122" t="str">
        <f t="shared" si="18"/>
        <v/>
      </c>
      <c r="AY18" s="152"/>
      <c r="AZ18" s="122" t="str">
        <f t="shared" si="19"/>
        <v/>
      </c>
      <c r="BA18" s="152"/>
      <c r="BB18" s="122" t="str">
        <f t="shared" si="20"/>
        <v/>
      </c>
      <c r="BC18" s="152"/>
      <c r="BD18" s="122" t="str">
        <f t="shared" si="21"/>
        <v/>
      </c>
      <c r="BE18" s="152"/>
      <c r="BF18" s="122" t="str">
        <f t="shared" si="22"/>
        <v/>
      </c>
      <c r="BG18" s="152"/>
      <c r="BH18" s="122" t="str">
        <f t="shared" si="23"/>
        <v/>
      </c>
      <c r="BI18" s="152"/>
      <c r="BJ18" s="122" t="str">
        <f t="shared" si="24"/>
        <v/>
      </c>
      <c r="BK18" s="152"/>
      <c r="BL18" s="122" t="str">
        <f t="shared" si="25"/>
        <v/>
      </c>
      <c r="BM18" s="152"/>
      <c r="BN18" s="122" t="str">
        <f t="shared" si="26"/>
        <v/>
      </c>
      <c r="BO18" s="152"/>
      <c r="BP18" s="122" t="str">
        <f t="shared" si="27"/>
        <v/>
      </c>
      <c r="BQ18" s="152"/>
      <c r="BR18" s="122" t="str">
        <f t="shared" si="28"/>
        <v/>
      </c>
      <c r="BS18" s="152"/>
      <c r="BT18" s="122" t="str">
        <f t="shared" si="29"/>
        <v/>
      </c>
      <c r="BU18" s="152"/>
      <c r="BV18" s="122" t="str">
        <f t="shared" si="30"/>
        <v/>
      </c>
      <c r="BW18" s="152"/>
      <c r="BX18" s="122" t="str">
        <f t="shared" si="31"/>
        <v/>
      </c>
      <c r="BY18" s="152"/>
      <c r="BZ18" s="122" t="str">
        <f t="shared" si="32"/>
        <v/>
      </c>
      <c r="CA18" s="152"/>
      <c r="CB18" s="122" t="str">
        <f t="shared" si="33"/>
        <v/>
      </c>
      <c r="CC18" s="152"/>
      <c r="CD18" s="122" t="str">
        <f t="shared" si="34"/>
        <v/>
      </c>
      <c r="CE18" s="152"/>
      <c r="CF18" s="122" t="str">
        <f t="shared" si="35"/>
        <v/>
      </c>
      <c r="CG18" s="3"/>
      <c r="CH18" s="3"/>
      <c r="CI18" s="3"/>
      <c r="CJ18" s="3"/>
      <c r="CK18" s="3"/>
      <c r="CL18" s="3"/>
    </row>
    <row r="19" spans="1:90" ht="14.1" customHeight="1">
      <c r="A19" s="36"/>
      <c r="B19" s="16">
        <v>200060</v>
      </c>
      <c r="C19" s="16"/>
      <c r="D19" s="174" t="s">
        <v>37</v>
      </c>
      <c r="E19" s="175"/>
      <c r="F19" s="48">
        <v>0.04</v>
      </c>
      <c r="G19" s="18" t="s">
        <v>31</v>
      </c>
      <c r="H19" s="55">
        <f t="shared" si="1"/>
        <v>0</v>
      </c>
      <c r="I19" s="34" t="str">
        <f t="shared" si="4"/>
        <v/>
      </c>
      <c r="J19" s="56">
        <f t="shared" si="2"/>
        <v>0</v>
      </c>
      <c r="K19" s="57">
        <f t="shared" si="3"/>
        <v>0</v>
      </c>
      <c r="L19" s="39">
        <f t="shared" si="0"/>
        <v>1</v>
      </c>
      <c r="M19" s="55">
        <v>0</v>
      </c>
      <c r="N19" s="34" t="str">
        <f t="shared" si="5"/>
        <v/>
      </c>
      <c r="O19" s="55"/>
      <c r="P19" s="34" t="str">
        <f t="shared" si="5"/>
        <v/>
      </c>
      <c r="Q19" s="55"/>
      <c r="R19" s="34" t="str">
        <f t="shared" si="5"/>
        <v/>
      </c>
      <c r="S19" s="55"/>
      <c r="T19" s="34" t="str">
        <f t="shared" si="5"/>
        <v/>
      </c>
      <c r="U19" s="55"/>
      <c r="V19" s="34" t="str">
        <f t="shared" si="5"/>
        <v/>
      </c>
      <c r="W19" s="55"/>
      <c r="X19" s="34" t="str">
        <f t="shared" si="5"/>
        <v/>
      </c>
      <c r="Y19" s="128"/>
      <c r="Z19" s="122" t="str">
        <f t="shared" si="6"/>
        <v/>
      </c>
      <c r="AA19" s="153"/>
      <c r="AB19" s="122" t="str">
        <f t="shared" si="7"/>
        <v/>
      </c>
      <c r="AC19" s="153"/>
      <c r="AD19" s="122" t="str">
        <f t="shared" si="8"/>
        <v/>
      </c>
      <c r="AE19" s="153"/>
      <c r="AF19" s="122" t="str">
        <f t="shared" si="9"/>
        <v/>
      </c>
      <c r="AG19" s="153"/>
      <c r="AH19" s="122" t="str">
        <f t="shared" si="10"/>
        <v/>
      </c>
      <c r="AI19" s="153"/>
      <c r="AJ19" s="122" t="str">
        <f t="shared" si="11"/>
        <v/>
      </c>
      <c r="AK19" s="153"/>
      <c r="AL19" s="122" t="str">
        <f t="shared" si="12"/>
        <v/>
      </c>
      <c r="AM19" s="153"/>
      <c r="AN19" s="122" t="str">
        <f t="shared" si="13"/>
        <v/>
      </c>
      <c r="AO19" s="153"/>
      <c r="AP19" s="122" t="str">
        <f t="shared" si="14"/>
        <v/>
      </c>
      <c r="AQ19" s="153"/>
      <c r="AR19" s="122" t="str">
        <f t="shared" si="15"/>
        <v/>
      </c>
      <c r="AS19" s="153"/>
      <c r="AT19" s="122" t="str">
        <f t="shared" si="16"/>
        <v/>
      </c>
      <c r="AU19" s="153"/>
      <c r="AV19" s="122" t="str">
        <f t="shared" si="17"/>
        <v/>
      </c>
      <c r="AW19" s="153"/>
      <c r="AX19" s="122" t="str">
        <f t="shared" si="18"/>
        <v/>
      </c>
      <c r="AY19" s="153"/>
      <c r="AZ19" s="122" t="str">
        <f t="shared" si="19"/>
        <v/>
      </c>
      <c r="BA19" s="153"/>
      <c r="BB19" s="122" t="str">
        <f t="shared" si="20"/>
        <v/>
      </c>
      <c r="BC19" s="153"/>
      <c r="BD19" s="122" t="str">
        <f t="shared" si="21"/>
        <v/>
      </c>
      <c r="BE19" s="153"/>
      <c r="BF19" s="122" t="str">
        <f t="shared" si="22"/>
        <v/>
      </c>
      <c r="BG19" s="153"/>
      <c r="BH19" s="122" t="str">
        <f t="shared" si="23"/>
        <v/>
      </c>
      <c r="BI19" s="153"/>
      <c r="BJ19" s="122" t="str">
        <f t="shared" si="24"/>
        <v/>
      </c>
      <c r="BK19" s="153"/>
      <c r="BL19" s="122" t="str">
        <f t="shared" si="25"/>
        <v/>
      </c>
      <c r="BM19" s="153"/>
      <c r="BN19" s="122" t="str">
        <f t="shared" si="26"/>
        <v/>
      </c>
      <c r="BO19" s="153"/>
      <c r="BP19" s="122" t="str">
        <f t="shared" si="27"/>
        <v/>
      </c>
      <c r="BQ19" s="153"/>
      <c r="BR19" s="122" t="str">
        <f t="shared" si="28"/>
        <v/>
      </c>
      <c r="BS19" s="153"/>
      <c r="BT19" s="122" t="str">
        <f t="shared" si="29"/>
        <v/>
      </c>
      <c r="BU19" s="153"/>
      <c r="BV19" s="122" t="str">
        <f t="shared" si="30"/>
        <v/>
      </c>
      <c r="BW19" s="153"/>
      <c r="BX19" s="122" t="str">
        <f t="shared" si="31"/>
        <v/>
      </c>
      <c r="BY19" s="153"/>
      <c r="BZ19" s="122" t="str">
        <f t="shared" si="32"/>
        <v/>
      </c>
      <c r="CA19" s="153"/>
      <c r="CB19" s="122" t="str">
        <f t="shared" si="33"/>
        <v/>
      </c>
      <c r="CC19" s="153"/>
      <c r="CD19" s="122" t="str">
        <f t="shared" si="34"/>
        <v/>
      </c>
      <c r="CE19" s="153"/>
      <c r="CF19" s="122" t="str">
        <f t="shared" si="35"/>
        <v/>
      </c>
      <c r="CG19" s="3"/>
      <c r="CH19" s="3"/>
      <c r="CI19" s="3"/>
      <c r="CJ19" s="3"/>
      <c r="CK19" s="3"/>
      <c r="CL19" s="3"/>
    </row>
    <row r="20" spans="1:90" ht="14.1" customHeight="1">
      <c r="A20" s="36"/>
      <c r="B20" s="16">
        <v>200009</v>
      </c>
      <c r="C20" s="16"/>
      <c r="D20" s="178" t="s">
        <v>38</v>
      </c>
      <c r="E20" s="179"/>
      <c r="F20" s="48">
        <v>0.01</v>
      </c>
      <c r="G20" s="18" t="s">
        <v>31</v>
      </c>
      <c r="H20" s="49">
        <f t="shared" si="1"/>
        <v>0</v>
      </c>
      <c r="I20" s="34"/>
      <c r="J20" s="50">
        <f t="shared" si="2"/>
        <v>0</v>
      </c>
      <c r="K20" s="51">
        <f t="shared" si="3"/>
        <v>0</v>
      </c>
      <c r="L20" s="39">
        <f t="shared" si="0"/>
        <v>1</v>
      </c>
      <c r="M20" s="49">
        <v>0</v>
      </c>
      <c r="N20" s="34" t="str">
        <f t="shared" si="5"/>
        <v/>
      </c>
      <c r="O20" s="49"/>
      <c r="P20" s="34"/>
      <c r="Q20" s="49"/>
      <c r="R20" s="34"/>
      <c r="S20" s="49"/>
      <c r="T20" s="34"/>
      <c r="U20" s="49"/>
      <c r="V20" s="34"/>
      <c r="W20" s="49"/>
      <c r="X20" s="34"/>
      <c r="Y20" s="126"/>
      <c r="Z20" s="122"/>
      <c r="AA20" s="151"/>
      <c r="AB20" s="122"/>
      <c r="AC20" s="151"/>
      <c r="AD20" s="122"/>
      <c r="AE20" s="151"/>
      <c r="AF20" s="122"/>
      <c r="AG20" s="151"/>
      <c r="AH20" s="122"/>
      <c r="AI20" s="151"/>
      <c r="AJ20" s="122"/>
      <c r="AK20" s="151"/>
      <c r="AL20" s="122"/>
      <c r="AM20" s="151"/>
      <c r="AN20" s="122"/>
      <c r="AO20" s="151"/>
      <c r="AP20" s="122"/>
      <c r="AQ20" s="151"/>
      <c r="AR20" s="122"/>
      <c r="AS20" s="151"/>
      <c r="AT20" s="122"/>
      <c r="AU20" s="151"/>
      <c r="AV20" s="122"/>
      <c r="AW20" s="151"/>
      <c r="AX20" s="122"/>
      <c r="AY20" s="151"/>
      <c r="AZ20" s="122"/>
      <c r="BA20" s="151"/>
      <c r="BB20" s="122"/>
      <c r="BC20" s="151"/>
      <c r="BD20" s="122"/>
      <c r="BE20" s="151"/>
      <c r="BF20" s="122"/>
      <c r="BG20" s="151"/>
      <c r="BH20" s="122"/>
      <c r="BI20" s="151"/>
      <c r="BJ20" s="122"/>
      <c r="BK20" s="151"/>
      <c r="BL20" s="122"/>
      <c r="BM20" s="151"/>
      <c r="BN20" s="122"/>
      <c r="BO20" s="151"/>
      <c r="BP20" s="122"/>
      <c r="BQ20" s="151"/>
      <c r="BR20" s="122"/>
      <c r="BS20" s="151"/>
      <c r="BT20" s="122"/>
      <c r="BU20" s="151"/>
      <c r="BV20" s="122"/>
      <c r="BW20" s="151"/>
      <c r="BX20" s="122"/>
      <c r="BY20" s="151"/>
      <c r="BZ20" s="122"/>
      <c r="CA20" s="151"/>
      <c r="CB20" s="122"/>
      <c r="CC20" s="151"/>
      <c r="CD20" s="122"/>
      <c r="CE20" s="151"/>
      <c r="CF20" s="122"/>
      <c r="CG20" s="3"/>
      <c r="CH20" s="3"/>
      <c r="CI20" s="3"/>
      <c r="CJ20" s="3"/>
      <c r="CK20" s="3"/>
      <c r="CL20" s="3"/>
    </row>
    <row r="21" spans="1:90" ht="14.1" customHeight="1">
      <c r="A21" s="36"/>
      <c r="B21" s="16">
        <v>200010</v>
      </c>
      <c r="C21" s="16"/>
      <c r="D21" s="174" t="s">
        <v>39</v>
      </c>
      <c r="E21" s="175"/>
      <c r="F21" s="58">
        <v>10</v>
      </c>
      <c r="G21" s="18" t="s">
        <v>31</v>
      </c>
      <c r="H21" s="59">
        <f t="shared" si="1"/>
        <v>3.73</v>
      </c>
      <c r="I21" s="34" t="str">
        <f t="shared" ref="I21:I30" si="36">IF(H21="","",IF($F21*($H$7/100)&lt;H21,$I$7,IF($F21*($H$8/100)&lt;H21,$I$8,"")))</f>
        <v>▲</v>
      </c>
      <c r="J21" s="60">
        <f t="shared" si="2"/>
        <v>3.73</v>
      </c>
      <c r="K21" s="61">
        <f t="shared" si="3"/>
        <v>3.73</v>
      </c>
      <c r="L21" s="39">
        <f t="shared" si="0"/>
        <v>1</v>
      </c>
      <c r="M21" s="59">
        <v>3.73</v>
      </c>
      <c r="N21" s="34" t="str">
        <f t="shared" si="5"/>
        <v>▲</v>
      </c>
      <c r="O21" s="59"/>
      <c r="P21" s="34" t="str">
        <f t="shared" si="5"/>
        <v/>
      </c>
      <c r="Q21" s="59"/>
      <c r="R21" s="34" t="str">
        <f t="shared" si="5"/>
        <v/>
      </c>
      <c r="S21" s="59"/>
      <c r="T21" s="34" t="str">
        <f t="shared" si="5"/>
        <v/>
      </c>
      <c r="U21" s="59"/>
      <c r="V21" s="34" t="str">
        <f t="shared" si="5"/>
        <v/>
      </c>
      <c r="W21" s="59"/>
      <c r="X21" s="34" t="str">
        <f t="shared" si="5"/>
        <v/>
      </c>
      <c r="Y21" s="129"/>
      <c r="Z21" s="122" t="str">
        <f t="shared" ref="Z21:Z30" si="37">IF(Y21="","",IF($F21*($H$7/100)&lt;Y21,$I$7,IF($F21*($H$8/100)&lt;Y21,$I$8,"")))</f>
        <v/>
      </c>
      <c r="AA21" s="154"/>
      <c r="AB21" s="122" t="str">
        <f t="shared" ref="AB21:AB30" si="38">IF(AA21="","",IF($F21*($H$7/100)&lt;AA21,$I$7,IF($F21*($H$8/100)&lt;AA21,$I$8,"")))</f>
        <v/>
      </c>
      <c r="AC21" s="154"/>
      <c r="AD21" s="122" t="str">
        <f t="shared" ref="AD21:AD30" si="39">IF(AC21="","",IF($F21*($H$7/100)&lt;AC21,$I$7,IF($F21*($H$8/100)&lt;AC21,$I$8,"")))</f>
        <v/>
      </c>
      <c r="AE21" s="154"/>
      <c r="AF21" s="122" t="str">
        <f t="shared" ref="AF21:AF30" si="40">IF(AE21="","",IF($F21*($H$7/100)&lt;AE21,$I$7,IF($F21*($H$8/100)&lt;AE21,$I$8,"")))</f>
        <v/>
      </c>
      <c r="AG21" s="154"/>
      <c r="AH21" s="122" t="str">
        <f t="shared" ref="AH21:AH30" si="41">IF(AG21="","",IF($F21*($H$7/100)&lt;AG21,$I$7,IF($F21*($H$8/100)&lt;AG21,$I$8,"")))</f>
        <v/>
      </c>
      <c r="AI21" s="154"/>
      <c r="AJ21" s="122" t="str">
        <f t="shared" ref="AJ21:AJ30" si="42">IF(AI21="","",IF($F21*($H$7/100)&lt;AI21,$I$7,IF($F21*($H$8/100)&lt;AI21,$I$8,"")))</f>
        <v/>
      </c>
      <c r="AK21" s="154"/>
      <c r="AL21" s="122" t="str">
        <f t="shared" ref="AL21:AL30" si="43">IF(AK21="","",IF($F21*($H$7/100)&lt;AK21,$I$7,IF($F21*($H$8/100)&lt;AK21,$I$8,"")))</f>
        <v/>
      </c>
      <c r="AM21" s="154"/>
      <c r="AN21" s="122" t="str">
        <f t="shared" ref="AN21:AN30" si="44">IF(AM21="","",IF($F21*($H$7/100)&lt;AM21,$I$7,IF($F21*($H$8/100)&lt;AM21,$I$8,"")))</f>
        <v/>
      </c>
      <c r="AO21" s="154"/>
      <c r="AP21" s="122" t="str">
        <f t="shared" ref="AP21:AP30" si="45">IF(AO21="","",IF($F21*($H$7/100)&lt;AO21,$I$7,IF($F21*($H$8/100)&lt;AO21,$I$8,"")))</f>
        <v/>
      </c>
      <c r="AQ21" s="154"/>
      <c r="AR21" s="122" t="str">
        <f t="shared" ref="AR21:AR30" si="46">IF(AQ21="","",IF($F21*($H$7/100)&lt;AQ21,$I$7,IF($F21*($H$8/100)&lt;AQ21,$I$8,"")))</f>
        <v/>
      </c>
      <c r="AS21" s="154"/>
      <c r="AT21" s="122" t="str">
        <f t="shared" ref="AT21:AT30" si="47">IF(AS21="","",IF($F21*($H$7/100)&lt;AS21,$I$7,IF($F21*($H$8/100)&lt;AS21,$I$8,"")))</f>
        <v/>
      </c>
      <c r="AU21" s="154"/>
      <c r="AV21" s="122" t="str">
        <f t="shared" ref="AV21:AV30" si="48">IF(AU21="","",IF($F21*($H$7/100)&lt;AU21,$I$7,IF($F21*($H$8/100)&lt;AU21,$I$8,"")))</f>
        <v/>
      </c>
      <c r="AW21" s="154"/>
      <c r="AX21" s="122" t="str">
        <f t="shared" ref="AX21:AX30" si="49">IF(AW21="","",IF($F21*($H$7/100)&lt;AW21,$I$7,IF($F21*($H$8/100)&lt;AW21,$I$8,"")))</f>
        <v/>
      </c>
      <c r="AY21" s="154"/>
      <c r="AZ21" s="122" t="str">
        <f t="shared" ref="AZ21:AZ30" si="50">IF(AY21="","",IF($F21*($H$7/100)&lt;AY21,$I$7,IF($F21*($H$8/100)&lt;AY21,$I$8,"")))</f>
        <v/>
      </c>
      <c r="BA21" s="154"/>
      <c r="BB21" s="122" t="str">
        <f t="shared" ref="BB21:BB30" si="51">IF(BA21="","",IF($F21*($H$7/100)&lt;BA21,$I$7,IF($F21*($H$8/100)&lt;BA21,$I$8,"")))</f>
        <v/>
      </c>
      <c r="BC21" s="154"/>
      <c r="BD21" s="122" t="str">
        <f t="shared" ref="BD21:BD30" si="52">IF(BC21="","",IF($F21*($H$7/100)&lt;BC21,$I$7,IF($F21*($H$8/100)&lt;BC21,$I$8,"")))</f>
        <v/>
      </c>
      <c r="BE21" s="154"/>
      <c r="BF21" s="122" t="str">
        <f t="shared" ref="BF21:BF30" si="53">IF(BE21="","",IF($F21*($H$7/100)&lt;BE21,$I$7,IF($F21*($H$8/100)&lt;BE21,$I$8,"")))</f>
        <v/>
      </c>
      <c r="BG21" s="154"/>
      <c r="BH21" s="122" t="str">
        <f t="shared" ref="BH21:BH30" si="54">IF(BG21="","",IF($F21*($H$7/100)&lt;BG21,$I$7,IF($F21*($H$8/100)&lt;BG21,$I$8,"")))</f>
        <v/>
      </c>
      <c r="BI21" s="154"/>
      <c r="BJ21" s="122" t="str">
        <f t="shared" ref="BJ21:BJ30" si="55">IF(BI21="","",IF($F21*($H$7/100)&lt;BI21,$I$7,IF($F21*($H$8/100)&lt;BI21,$I$8,"")))</f>
        <v/>
      </c>
      <c r="BK21" s="154"/>
      <c r="BL21" s="122" t="str">
        <f t="shared" ref="BL21:BL30" si="56">IF(BK21="","",IF($F21*($H$7/100)&lt;BK21,$I$7,IF($F21*($H$8/100)&lt;BK21,$I$8,"")))</f>
        <v/>
      </c>
      <c r="BM21" s="154"/>
      <c r="BN21" s="122" t="str">
        <f t="shared" ref="BN21:BN30" si="57">IF(BM21="","",IF($F21*($H$7/100)&lt;BM21,$I$7,IF($F21*($H$8/100)&lt;BM21,$I$8,"")))</f>
        <v/>
      </c>
      <c r="BO21" s="154"/>
      <c r="BP21" s="122" t="str">
        <f t="shared" ref="BP21:BP30" si="58">IF(BO21="","",IF($F21*($H$7/100)&lt;BO21,$I$7,IF($F21*($H$8/100)&lt;BO21,$I$8,"")))</f>
        <v/>
      </c>
      <c r="BQ21" s="154"/>
      <c r="BR21" s="122" t="str">
        <f t="shared" ref="BR21:BR30" si="59">IF(BQ21="","",IF($F21*($H$7/100)&lt;BQ21,$I$7,IF($F21*($H$8/100)&lt;BQ21,$I$8,"")))</f>
        <v/>
      </c>
      <c r="BS21" s="154"/>
      <c r="BT21" s="122" t="str">
        <f t="shared" ref="BT21:BT30" si="60">IF(BS21="","",IF($F21*($H$7/100)&lt;BS21,$I$7,IF($F21*($H$8/100)&lt;BS21,$I$8,"")))</f>
        <v/>
      </c>
      <c r="BU21" s="154"/>
      <c r="BV21" s="122" t="str">
        <f t="shared" ref="BV21:BV30" si="61">IF(BU21="","",IF($F21*($H$7/100)&lt;BU21,$I$7,IF($F21*($H$8/100)&lt;BU21,$I$8,"")))</f>
        <v/>
      </c>
      <c r="BW21" s="154"/>
      <c r="BX21" s="122" t="str">
        <f t="shared" ref="BX21:BX30" si="62">IF(BW21="","",IF($F21*($H$7/100)&lt;BW21,$I$7,IF($F21*($H$8/100)&lt;BW21,$I$8,"")))</f>
        <v/>
      </c>
      <c r="BY21" s="154"/>
      <c r="BZ21" s="122" t="str">
        <f t="shared" ref="BZ21:BZ30" si="63">IF(BY21="","",IF($F21*($H$7/100)&lt;BY21,$I$7,IF($F21*($H$8/100)&lt;BY21,$I$8,"")))</f>
        <v/>
      </c>
      <c r="CA21" s="154"/>
      <c r="CB21" s="122" t="str">
        <f t="shared" ref="CB21:CB30" si="64">IF(CA21="","",IF($F21*($H$7/100)&lt;CA21,$I$7,IF($F21*($H$8/100)&lt;CA21,$I$8,"")))</f>
        <v/>
      </c>
      <c r="CC21" s="154"/>
      <c r="CD21" s="122" t="str">
        <f t="shared" ref="CD21:CD30" si="65">IF(CC21="","",IF($F21*($H$7/100)&lt;CC21,$I$7,IF($F21*($H$8/100)&lt;CC21,$I$8,"")))</f>
        <v/>
      </c>
      <c r="CE21" s="154"/>
      <c r="CF21" s="122" t="str">
        <f t="shared" ref="CF21:CF30" si="66">IF(CE21="","",IF($F21*($H$7/100)&lt;CE21,$I$7,IF($F21*($H$8/100)&lt;CE21,$I$8,"")))</f>
        <v/>
      </c>
      <c r="CG21" s="3"/>
      <c r="CH21" s="3"/>
      <c r="CI21" s="3"/>
      <c r="CJ21" s="3"/>
      <c r="CK21" s="3"/>
      <c r="CL21" s="3"/>
    </row>
    <row r="22" spans="1:90" ht="14.1" customHeight="1">
      <c r="A22" s="36"/>
      <c r="B22" s="16">
        <v>200011</v>
      </c>
      <c r="C22" s="16"/>
      <c r="D22" s="174" t="s">
        <v>40</v>
      </c>
      <c r="E22" s="175"/>
      <c r="F22" s="62">
        <v>0.8</v>
      </c>
      <c r="G22" s="18" t="s">
        <v>31</v>
      </c>
      <c r="H22" s="63">
        <f t="shared" si="1"/>
        <v>0</v>
      </c>
      <c r="I22" s="34" t="str">
        <f t="shared" si="36"/>
        <v/>
      </c>
      <c r="J22" s="64">
        <f t="shared" si="2"/>
        <v>0</v>
      </c>
      <c r="K22" s="63">
        <f t="shared" si="3"/>
        <v>0</v>
      </c>
      <c r="L22" s="39">
        <f t="shared" si="0"/>
        <v>1</v>
      </c>
      <c r="M22" s="63">
        <v>0</v>
      </c>
      <c r="N22" s="34" t="str">
        <f t="shared" si="5"/>
        <v/>
      </c>
      <c r="O22" s="63"/>
      <c r="P22" s="34" t="str">
        <f t="shared" si="5"/>
        <v/>
      </c>
      <c r="Q22" s="63"/>
      <c r="R22" s="34" t="str">
        <f t="shared" si="5"/>
        <v/>
      </c>
      <c r="S22" s="63"/>
      <c r="T22" s="34" t="str">
        <f t="shared" si="5"/>
        <v/>
      </c>
      <c r="U22" s="63"/>
      <c r="V22" s="34" t="str">
        <f t="shared" si="5"/>
        <v/>
      </c>
      <c r="W22" s="63"/>
      <c r="X22" s="34" t="str">
        <f t="shared" si="5"/>
        <v/>
      </c>
      <c r="Y22" s="130"/>
      <c r="Z22" s="122" t="str">
        <f t="shared" si="37"/>
        <v/>
      </c>
      <c r="AA22" s="155"/>
      <c r="AB22" s="122" t="str">
        <f t="shared" si="38"/>
        <v/>
      </c>
      <c r="AC22" s="155"/>
      <c r="AD22" s="122" t="str">
        <f t="shared" si="39"/>
        <v/>
      </c>
      <c r="AE22" s="155"/>
      <c r="AF22" s="122" t="str">
        <f t="shared" si="40"/>
        <v/>
      </c>
      <c r="AG22" s="155"/>
      <c r="AH22" s="122" t="str">
        <f t="shared" si="41"/>
        <v/>
      </c>
      <c r="AI22" s="155"/>
      <c r="AJ22" s="122" t="str">
        <f t="shared" si="42"/>
        <v/>
      </c>
      <c r="AK22" s="155"/>
      <c r="AL22" s="122" t="str">
        <f t="shared" si="43"/>
        <v/>
      </c>
      <c r="AM22" s="155"/>
      <c r="AN22" s="122" t="str">
        <f t="shared" si="44"/>
        <v/>
      </c>
      <c r="AO22" s="155"/>
      <c r="AP22" s="122" t="str">
        <f t="shared" si="45"/>
        <v/>
      </c>
      <c r="AQ22" s="155"/>
      <c r="AR22" s="122" t="str">
        <f t="shared" si="46"/>
        <v/>
      </c>
      <c r="AS22" s="155"/>
      <c r="AT22" s="122" t="str">
        <f t="shared" si="47"/>
        <v/>
      </c>
      <c r="AU22" s="155"/>
      <c r="AV22" s="122" t="str">
        <f t="shared" si="48"/>
        <v/>
      </c>
      <c r="AW22" s="155"/>
      <c r="AX22" s="122" t="str">
        <f t="shared" si="49"/>
        <v/>
      </c>
      <c r="AY22" s="155"/>
      <c r="AZ22" s="122" t="str">
        <f t="shared" si="50"/>
        <v/>
      </c>
      <c r="BA22" s="155"/>
      <c r="BB22" s="122" t="str">
        <f t="shared" si="51"/>
        <v/>
      </c>
      <c r="BC22" s="155"/>
      <c r="BD22" s="122" t="str">
        <f t="shared" si="52"/>
        <v/>
      </c>
      <c r="BE22" s="155"/>
      <c r="BF22" s="122" t="str">
        <f t="shared" si="53"/>
        <v/>
      </c>
      <c r="BG22" s="155"/>
      <c r="BH22" s="122" t="str">
        <f t="shared" si="54"/>
        <v/>
      </c>
      <c r="BI22" s="155"/>
      <c r="BJ22" s="122" t="str">
        <f t="shared" si="55"/>
        <v/>
      </c>
      <c r="BK22" s="155"/>
      <c r="BL22" s="122" t="str">
        <f t="shared" si="56"/>
        <v/>
      </c>
      <c r="BM22" s="155"/>
      <c r="BN22" s="122" t="str">
        <f t="shared" si="57"/>
        <v/>
      </c>
      <c r="BO22" s="155"/>
      <c r="BP22" s="122" t="str">
        <f t="shared" si="58"/>
        <v/>
      </c>
      <c r="BQ22" s="155"/>
      <c r="BR22" s="122" t="str">
        <f t="shared" si="59"/>
        <v/>
      </c>
      <c r="BS22" s="155"/>
      <c r="BT22" s="122" t="str">
        <f t="shared" si="60"/>
        <v/>
      </c>
      <c r="BU22" s="155"/>
      <c r="BV22" s="122" t="str">
        <f t="shared" si="61"/>
        <v/>
      </c>
      <c r="BW22" s="155"/>
      <c r="BX22" s="122" t="str">
        <f t="shared" si="62"/>
        <v/>
      </c>
      <c r="BY22" s="155"/>
      <c r="BZ22" s="122" t="str">
        <f t="shared" si="63"/>
        <v/>
      </c>
      <c r="CA22" s="155"/>
      <c r="CB22" s="122" t="str">
        <f t="shared" si="64"/>
        <v/>
      </c>
      <c r="CC22" s="155"/>
      <c r="CD22" s="122" t="str">
        <f t="shared" si="65"/>
        <v/>
      </c>
      <c r="CE22" s="155"/>
      <c r="CF22" s="122" t="str">
        <f t="shared" si="66"/>
        <v/>
      </c>
      <c r="CG22" s="3"/>
      <c r="CH22" s="3"/>
      <c r="CI22" s="3"/>
      <c r="CJ22" s="3"/>
      <c r="CK22" s="3"/>
      <c r="CL22" s="3"/>
    </row>
    <row r="23" spans="1:90" ht="14.1" customHeight="1">
      <c r="A23" s="36"/>
      <c r="B23" s="16">
        <v>200012</v>
      </c>
      <c r="C23" s="16"/>
      <c r="D23" s="174" t="s">
        <v>41</v>
      </c>
      <c r="E23" s="175"/>
      <c r="F23" s="62">
        <v>1</v>
      </c>
      <c r="G23" s="18" t="s">
        <v>31</v>
      </c>
      <c r="H23" s="59">
        <f t="shared" si="1"/>
        <v>0</v>
      </c>
      <c r="I23" s="34" t="str">
        <f t="shared" si="36"/>
        <v/>
      </c>
      <c r="J23" s="60">
        <f t="shared" si="2"/>
        <v>0</v>
      </c>
      <c r="K23" s="61">
        <f t="shared" si="3"/>
        <v>0</v>
      </c>
      <c r="L23" s="39">
        <f t="shared" si="0"/>
        <v>1</v>
      </c>
      <c r="M23" s="59">
        <v>0</v>
      </c>
      <c r="N23" s="34" t="str">
        <f t="shared" si="5"/>
        <v/>
      </c>
      <c r="O23" s="59"/>
      <c r="P23" s="34" t="str">
        <f t="shared" si="5"/>
        <v/>
      </c>
      <c r="Q23" s="59"/>
      <c r="R23" s="34" t="str">
        <f t="shared" si="5"/>
        <v/>
      </c>
      <c r="S23" s="59"/>
      <c r="T23" s="34" t="str">
        <f t="shared" si="5"/>
        <v/>
      </c>
      <c r="U23" s="59"/>
      <c r="V23" s="34" t="str">
        <f t="shared" si="5"/>
        <v/>
      </c>
      <c r="W23" s="59"/>
      <c r="X23" s="34" t="str">
        <f t="shared" si="5"/>
        <v/>
      </c>
      <c r="Y23" s="129"/>
      <c r="Z23" s="122" t="str">
        <f t="shared" si="37"/>
        <v/>
      </c>
      <c r="AA23" s="154"/>
      <c r="AB23" s="122" t="str">
        <f t="shared" si="38"/>
        <v/>
      </c>
      <c r="AC23" s="154"/>
      <c r="AD23" s="122" t="str">
        <f t="shared" si="39"/>
        <v/>
      </c>
      <c r="AE23" s="154"/>
      <c r="AF23" s="122" t="str">
        <f t="shared" si="40"/>
        <v/>
      </c>
      <c r="AG23" s="154"/>
      <c r="AH23" s="122" t="str">
        <f t="shared" si="41"/>
        <v/>
      </c>
      <c r="AI23" s="154"/>
      <c r="AJ23" s="122" t="str">
        <f t="shared" si="42"/>
        <v/>
      </c>
      <c r="AK23" s="154"/>
      <c r="AL23" s="122" t="str">
        <f t="shared" si="43"/>
        <v/>
      </c>
      <c r="AM23" s="154"/>
      <c r="AN23" s="122" t="str">
        <f t="shared" si="44"/>
        <v/>
      </c>
      <c r="AO23" s="154"/>
      <c r="AP23" s="122" t="str">
        <f t="shared" si="45"/>
        <v/>
      </c>
      <c r="AQ23" s="154"/>
      <c r="AR23" s="122" t="str">
        <f t="shared" si="46"/>
        <v/>
      </c>
      <c r="AS23" s="154"/>
      <c r="AT23" s="122" t="str">
        <f t="shared" si="47"/>
        <v/>
      </c>
      <c r="AU23" s="154"/>
      <c r="AV23" s="122" t="str">
        <f t="shared" si="48"/>
        <v/>
      </c>
      <c r="AW23" s="154"/>
      <c r="AX23" s="122" t="str">
        <f t="shared" si="49"/>
        <v/>
      </c>
      <c r="AY23" s="154"/>
      <c r="AZ23" s="122" t="str">
        <f t="shared" si="50"/>
        <v/>
      </c>
      <c r="BA23" s="154"/>
      <c r="BB23" s="122" t="str">
        <f t="shared" si="51"/>
        <v/>
      </c>
      <c r="BC23" s="154"/>
      <c r="BD23" s="122" t="str">
        <f t="shared" si="52"/>
        <v/>
      </c>
      <c r="BE23" s="154"/>
      <c r="BF23" s="122" t="str">
        <f t="shared" si="53"/>
        <v/>
      </c>
      <c r="BG23" s="154"/>
      <c r="BH23" s="122" t="str">
        <f t="shared" si="54"/>
        <v/>
      </c>
      <c r="BI23" s="154"/>
      <c r="BJ23" s="122" t="str">
        <f t="shared" si="55"/>
        <v/>
      </c>
      <c r="BK23" s="154"/>
      <c r="BL23" s="122" t="str">
        <f t="shared" si="56"/>
        <v/>
      </c>
      <c r="BM23" s="154"/>
      <c r="BN23" s="122" t="str">
        <f t="shared" si="57"/>
        <v/>
      </c>
      <c r="BO23" s="154"/>
      <c r="BP23" s="122" t="str">
        <f t="shared" si="58"/>
        <v/>
      </c>
      <c r="BQ23" s="154"/>
      <c r="BR23" s="122" t="str">
        <f t="shared" si="59"/>
        <v/>
      </c>
      <c r="BS23" s="154"/>
      <c r="BT23" s="122" t="str">
        <f t="shared" si="60"/>
        <v/>
      </c>
      <c r="BU23" s="154"/>
      <c r="BV23" s="122" t="str">
        <f t="shared" si="61"/>
        <v/>
      </c>
      <c r="BW23" s="154"/>
      <c r="BX23" s="122" t="str">
        <f t="shared" si="62"/>
        <v/>
      </c>
      <c r="BY23" s="154"/>
      <c r="BZ23" s="122" t="str">
        <f t="shared" si="63"/>
        <v/>
      </c>
      <c r="CA23" s="154"/>
      <c r="CB23" s="122" t="str">
        <f t="shared" si="64"/>
        <v/>
      </c>
      <c r="CC23" s="154"/>
      <c r="CD23" s="122" t="str">
        <f t="shared" si="65"/>
        <v/>
      </c>
      <c r="CE23" s="154"/>
      <c r="CF23" s="122" t="str">
        <f t="shared" si="66"/>
        <v/>
      </c>
      <c r="CG23" s="3"/>
      <c r="CH23" s="3"/>
      <c r="CI23" s="3"/>
      <c r="CJ23" s="3"/>
      <c r="CK23" s="3"/>
      <c r="CL23" s="3"/>
    </row>
    <row r="24" spans="1:90" ht="14.1" customHeight="1">
      <c r="A24" s="36"/>
      <c r="B24" s="16">
        <v>200013</v>
      </c>
      <c r="C24" s="16"/>
      <c r="D24" s="174" t="s">
        <v>42</v>
      </c>
      <c r="E24" s="175"/>
      <c r="F24" s="40">
        <v>2E-3</v>
      </c>
      <c r="G24" s="18" t="s">
        <v>31</v>
      </c>
      <c r="H24" s="65">
        <f t="shared" si="1"/>
        <v>0</v>
      </c>
      <c r="I24" s="34" t="str">
        <f t="shared" si="36"/>
        <v/>
      </c>
      <c r="J24" s="66">
        <f t="shared" si="2"/>
        <v>0</v>
      </c>
      <c r="K24" s="67">
        <f t="shared" si="3"/>
        <v>0</v>
      </c>
      <c r="L24" s="39">
        <f t="shared" si="0"/>
        <v>1</v>
      </c>
      <c r="M24" s="65">
        <v>0</v>
      </c>
      <c r="N24" s="34" t="str">
        <f t="shared" si="5"/>
        <v/>
      </c>
      <c r="O24" s="65"/>
      <c r="P24" s="34" t="str">
        <f t="shared" si="5"/>
        <v/>
      </c>
      <c r="Q24" s="65"/>
      <c r="R24" s="34" t="str">
        <f t="shared" si="5"/>
        <v/>
      </c>
      <c r="S24" s="65"/>
      <c r="T24" s="34" t="str">
        <f t="shared" si="5"/>
        <v/>
      </c>
      <c r="U24" s="65"/>
      <c r="V24" s="34" t="str">
        <f t="shared" si="5"/>
        <v/>
      </c>
      <c r="W24" s="65"/>
      <c r="X24" s="34" t="str">
        <f t="shared" si="5"/>
        <v/>
      </c>
      <c r="Y24" s="131"/>
      <c r="Z24" s="122" t="str">
        <f t="shared" si="37"/>
        <v/>
      </c>
      <c r="AA24" s="156"/>
      <c r="AB24" s="122" t="str">
        <f t="shared" si="38"/>
        <v/>
      </c>
      <c r="AC24" s="156"/>
      <c r="AD24" s="122" t="str">
        <f t="shared" si="39"/>
        <v/>
      </c>
      <c r="AE24" s="156"/>
      <c r="AF24" s="122" t="str">
        <f t="shared" si="40"/>
        <v/>
      </c>
      <c r="AG24" s="156"/>
      <c r="AH24" s="122" t="str">
        <f t="shared" si="41"/>
        <v/>
      </c>
      <c r="AI24" s="156"/>
      <c r="AJ24" s="122" t="str">
        <f t="shared" si="42"/>
        <v/>
      </c>
      <c r="AK24" s="156"/>
      <c r="AL24" s="122" t="str">
        <f t="shared" si="43"/>
        <v/>
      </c>
      <c r="AM24" s="156"/>
      <c r="AN24" s="122" t="str">
        <f t="shared" si="44"/>
        <v/>
      </c>
      <c r="AO24" s="156"/>
      <c r="AP24" s="122" t="str">
        <f t="shared" si="45"/>
        <v/>
      </c>
      <c r="AQ24" s="156"/>
      <c r="AR24" s="122" t="str">
        <f t="shared" si="46"/>
        <v/>
      </c>
      <c r="AS24" s="156"/>
      <c r="AT24" s="122" t="str">
        <f t="shared" si="47"/>
        <v/>
      </c>
      <c r="AU24" s="156"/>
      <c r="AV24" s="122" t="str">
        <f t="shared" si="48"/>
        <v/>
      </c>
      <c r="AW24" s="156"/>
      <c r="AX24" s="122" t="str">
        <f t="shared" si="49"/>
        <v/>
      </c>
      <c r="AY24" s="156"/>
      <c r="AZ24" s="122" t="str">
        <f t="shared" si="50"/>
        <v/>
      </c>
      <c r="BA24" s="156"/>
      <c r="BB24" s="122" t="str">
        <f t="shared" si="51"/>
        <v/>
      </c>
      <c r="BC24" s="156"/>
      <c r="BD24" s="122" t="str">
        <f t="shared" si="52"/>
        <v/>
      </c>
      <c r="BE24" s="156"/>
      <c r="BF24" s="122" t="str">
        <f t="shared" si="53"/>
        <v/>
      </c>
      <c r="BG24" s="156"/>
      <c r="BH24" s="122" t="str">
        <f t="shared" si="54"/>
        <v/>
      </c>
      <c r="BI24" s="156"/>
      <c r="BJ24" s="122" t="str">
        <f t="shared" si="55"/>
        <v/>
      </c>
      <c r="BK24" s="156"/>
      <c r="BL24" s="122" t="str">
        <f t="shared" si="56"/>
        <v/>
      </c>
      <c r="BM24" s="156"/>
      <c r="BN24" s="122" t="str">
        <f t="shared" si="57"/>
        <v/>
      </c>
      <c r="BO24" s="156"/>
      <c r="BP24" s="122" t="str">
        <f t="shared" si="58"/>
        <v/>
      </c>
      <c r="BQ24" s="156"/>
      <c r="BR24" s="122" t="str">
        <f t="shared" si="59"/>
        <v/>
      </c>
      <c r="BS24" s="156"/>
      <c r="BT24" s="122" t="str">
        <f t="shared" si="60"/>
        <v/>
      </c>
      <c r="BU24" s="156"/>
      <c r="BV24" s="122" t="str">
        <f t="shared" si="61"/>
        <v/>
      </c>
      <c r="BW24" s="156"/>
      <c r="BX24" s="122" t="str">
        <f t="shared" si="62"/>
        <v/>
      </c>
      <c r="BY24" s="156"/>
      <c r="BZ24" s="122" t="str">
        <f t="shared" si="63"/>
        <v/>
      </c>
      <c r="CA24" s="156"/>
      <c r="CB24" s="122" t="str">
        <f t="shared" si="64"/>
        <v/>
      </c>
      <c r="CC24" s="156"/>
      <c r="CD24" s="122" t="str">
        <f t="shared" si="65"/>
        <v/>
      </c>
      <c r="CE24" s="156"/>
      <c r="CF24" s="122" t="str">
        <f t="shared" si="66"/>
        <v/>
      </c>
      <c r="CG24" s="3"/>
      <c r="CH24" s="3"/>
      <c r="CI24" s="3"/>
      <c r="CJ24" s="3"/>
      <c r="CK24" s="3"/>
      <c r="CL24" s="3"/>
    </row>
    <row r="25" spans="1:90" ht="14.1" customHeight="1">
      <c r="A25" s="36"/>
      <c r="B25" s="16">
        <v>200014</v>
      </c>
      <c r="C25" s="16"/>
      <c r="D25" s="174" t="s">
        <v>43</v>
      </c>
      <c r="E25" s="175"/>
      <c r="F25" s="48">
        <v>0.05</v>
      </c>
      <c r="G25" s="18" t="s">
        <v>31</v>
      </c>
      <c r="H25" s="68">
        <f t="shared" si="1"/>
        <v>0</v>
      </c>
      <c r="I25" s="34" t="str">
        <f t="shared" si="36"/>
        <v/>
      </c>
      <c r="J25" s="69">
        <f t="shared" si="2"/>
        <v>0</v>
      </c>
      <c r="K25" s="70">
        <f t="shared" si="3"/>
        <v>0</v>
      </c>
      <c r="L25" s="39">
        <f t="shared" si="0"/>
        <v>1</v>
      </c>
      <c r="M25" s="68">
        <v>0</v>
      </c>
      <c r="N25" s="34" t="str">
        <f t="shared" si="5"/>
        <v/>
      </c>
      <c r="O25" s="68"/>
      <c r="P25" s="34" t="str">
        <f t="shared" si="5"/>
        <v/>
      </c>
      <c r="Q25" s="68"/>
      <c r="R25" s="34" t="str">
        <f t="shared" si="5"/>
        <v/>
      </c>
      <c r="S25" s="68"/>
      <c r="T25" s="34" t="str">
        <f t="shared" si="5"/>
        <v/>
      </c>
      <c r="U25" s="68"/>
      <c r="V25" s="34" t="str">
        <f t="shared" si="5"/>
        <v/>
      </c>
      <c r="W25" s="68"/>
      <c r="X25" s="34" t="str">
        <f t="shared" si="5"/>
        <v/>
      </c>
      <c r="Y25" s="132"/>
      <c r="Z25" s="122" t="str">
        <f t="shared" si="37"/>
        <v/>
      </c>
      <c r="AA25" s="157"/>
      <c r="AB25" s="122" t="str">
        <f t="shared" si="38"/>
        <v/>
      </c>
      <c r="AC25" s="157"/>
      <c r="AD25" s="122" t="str">
        <f t="shared" si="39"/>
        <v/>
      </c>
      <c r="AE25" s="157"/>
      <c r="AF25" s="122" t="str">
        <f t="shared" si="40"/>
        <v/>
      </c>
      <c r="AG25" s="157"/>
      <c r="AH25" s="122" t="str">
        <f t="shared" si="41"/>
        <v/>
      </c>
      <c r="AI25" s="157"/>
      <c r="AJ25" s="122" t="str">
        <f t="shared" si="42"/>
        <v/>
      </c>
      <c r="AK25" s="157"/>
      <c r="AL25" s="122" t="str">
        <f t="shared" si="43"/>
        <v/>
      </c>
      <c r="AM25" s="157"/>
      <c r="AN25" s="122" t="str">
        <f t="shared" si="44"/>
        <v/>
      </c>
      <c r="AO25" s="157"/>
      <c r="AP25" s="122" t="str">
        <f t="shared" si="45"/>
        <v/>
      </c>
      <c r="AQ25" s="157"/>
      <c r="AR25" s="122" t="str">
        <f t="shared" si="46"/>
        <v/>
      </c>
      <c r="AS25" s="157"/>
      <c r="AT25" s="122" t="str">
        <f t="shared" si="47"/>
        <v/>
      </c>
      <c r="AU25" s="157"/>
      <c r="AV25" s="122" t="str">
        <f t="shared" si="48"/>
        <v/>
      </c>
      <c r="AW25" s="157"/>
      <c r="AX25" s="122" t="str">
        <f t="shared" si="49"/>
        <v/>
      </c>
      <c r="AY25" s="157"/>
      <c r="AZ25" s="122" t="str">
        <f t="shared" si="50"/>
        <v/>
      </c>
      <c r="BA25" s="157"/>
      <c r="BB25" s="122" t="str">
        <f t="shared" si="51"/>
        <v/>
      </c>
      <c r="BC25" s="157"/>
      <c r="BD25" s="122" t="str">
        <f t="shared" si="52"/>
        <v/>
      </c>
      <c r="BE25" s="157"/>
      <c r="BF25" s="122" t="str">
        <f t="shared" si="53"/>
        <v/>
      </c>
      <c r="BG25" s="157"/>
      <c r="BH25" s="122" t="str">
        <f t="shared" si="54"/>
        <v/>
      </c>
      <c r="BI25" s="157"/>
      <c r="BJ25" s="122" t="str">
        <f t="shared" si="55"/>
        <v/>
      </c>
      <c r="BK25" s="157"/>
      <c r="BL25" s="122" t="str">
        <f t="shared" si="56"/>
        <v/>
      </c>
      <c r="BM25" s="157"/>
      <c r="BN25" s="122" t="str">
        <f t="shared" si="57"/>
        <v/>
      </c>
      <c r="BO25" s="157"/>
      <c r="BP25" s="122" t="str">
        <f t="shared" si="58"/>
        <v/>
      </c>
      <c r="BQ25" s="157"/>
      <c r="BR25" s="122" t="str">
        <f t="shared" si="59"/>
        <v/>
      </c>
      <c r="BS25" s="157"/>
      <c r="BT25" s="122" t="str">
        <f t="shared" si="60"/>
        <v/>
      </c>
      <c r="BU25" s="157"/>
      <c r="BV25" s="122" t="str">
        <f t="shared" si="61"/>
        <v/>
      </c>
      <c r="BW25" s="157"/>
      <c r="BX25" s="122" t="str">
        <f t="shared" si="62"/>
        <v/>
      </c>
      <c r="BY25" s="157"/>
      <c r="BZ25" s="122" t="str">
        <f t="shared" si="63"/>
        <v/>
      </c>
      <c r="CA25" s="157"/>
      <c r="CB25" s="122" t="str">
        <f t="shared" si="64"/>
        <v/>
      </c>
      <c r="CC25" s="157"/>
      <c r="CD25" s="122" t="str">
        <f t="shared" si="65"/>
        <v/>
      </c>
      <c r="CE25" s="157"/>
      <c r="CF25" s="122" t="str">
        <f t="shared" si="66"/>
        <v/>
      </c>
      <c r="CG25" s="3"/>
      <c r="CH25" s="3"/>
      <c r="CI25" s="3"/>
      <c r="CJ25" s="3"/>
      <c r="CK25" s="3"/>
      <c r="CL25" s="3"/>
    </row>
    <row r="26" spans="1:90" ht="14.1" customHeight="1">
      <c r="A26" s="36"/>
      <c r="B26" s="16">
        <v>200302</v>
      </c>
      <c r="C26" s="16"/>
      <c r="D26" s="174" t="s">
        <v>44</v>
      </c>
      <c r="E26" s="175"/>
      <c r="F26" s="48">
        <v>0.04</v>
      </c>
      <c r="G26" s="18" t="s">
        <v>31</v>
      </c>
      <c r="H26" s="55">
        <f t="shared" si="1"/>
        <v>0</v>
      </c>
      <c r="I26" s="34" t="str">
        <f t="shared" si="36"/>
        <v/>
      </c>
      <c r="J26" s="56">
        <f t="shared" si="2"/>
        <v>0</v>
      </c>
      <c r="K26" s="57">
        <f t="shared" si="3"/>
        <v>0</v>
      </c>
      <c r="L26" s="39">
        <f t="shared" si="0"/>
        <v>1</v>
      </c>
      <c r="M26" s="55">
        <v>0</v>
      </c>
      <c r="N26" s="34" t="str">
        <f t="shared" si="5"/>
        <v/>
      </c>
      <c r="O26" s="55"/>
      <c r="P26" s="34" t="str">
        <f t="shared" si="5"/>
        <v/>
      </c>
      <c r="Q26" s="55"/>
      <c r="R26" s="34" t="str">
        <f t="shared" si="5"/>
        <v/>
      </c>
      <c r="S26" s="55"/>
      <c r="T26" s="34" t="str">
        <f t="shared" si="5"/>
        <v/>
      </c>
      <c r="U26" s="55"/>
      <c r="V26" s="34" t="str">
        <f t="shared" si="5"/>
        <v/>
      </c>
      <c r="W26" s="55"/>
      <c r="X26" s="34" t="str">
        <f t="shared" si="5"/>
        <v/>
      </c>
      <c r="Y26" s="128"/>
      <c r="Z26" s="122" t="str">
        <f t="shared" si="37"/>
        <v/>
      </c>
      <c r="AA26" s="153"/>
      <c r="AB26" s="122" t="str">
        <f t="shared" si="38"/>
        <v/>
      </c>
      <c r="AC26" s="153"/>
      <c r="AD26" s="122" t="str">
        <f t="shared" si="39"/>
        <v/>
      </c>
      <c r="AE26" s="153"/>
      <c r="AF26" s="122" t="str">
        <f t="shared" si="40"/>
        <v/>
      </c>
      <c r="AG26" s="153"/>
      <c r="AH26" s="122" t="str">
        <f t="shared" si="41"/>
        <v/>
      </c>
      <c r="AI26" s="153"/>
      <c r="AJ26" s="122" t="str">
        <f t="shared" si="42"/>
        <v/>
      </c>
      <c r="AK26" s="153"/>
      <c r="AL26" s="122" t="str">
        <f t="shared" si="43"/>
        <v/>
      </c>
      <c r="AM26" s="153"/>
      <c r="AN26" s="122" t="str">
        <f t="shared" si="44"/>
        <v/>
      </c>
      <c r="AO26" s="153"/>
      <c r="AP26" s="122" t="str">
        <f t="shared" si="45"/>
        <v/>
      </c>
      <c r="AQ26" s="153"/>
      <c r="AR26" s="122" t="str">
        <f t="shared" si="46"/>
        <v/>
      </c>
      <c r="AS26" s="153"/>
      <c r="AT26" s="122" t="str">
        <f t="shared" si="47"/>
        <v/>
      </c>
      <c r="AU26" s="153"/>
      <c r="AV26" s="122" t="str">
        <f t="shared" si="48"/>
        <v/>
      </c>
      <c r="AW26" s="153"/>
      <c r="AX26" s="122" t="str">
        <f t="shared" si="49"/>
        <v/>
      </c>
      <c r="AY26" s="153"/>
      <c r="AZ26" s="122" t="str">
        <f t="shared" si="50"/>
        <v/>
      </c>
      <c r="BA26" s="153"/>
      <c r="BB26" s="122" t="str">
        <f t="shared" si="51"/>
        <v/>
      </c>
      <c r="BC26" s="153"/>
      <c r="BD26" s="122" t="str">
        <f t="shared" si="52"/>
        <v/>
      </c>
      <c r="BE26" s="153"/>
      <c r="BF26" s="122" t="str">
        <f t="shared" si="53"/>
        <v/>
      </c>
      <c r="BG26" s="153"/>
      <c r="BH26" s="122" t="str">
        <f t="shared" si="54"/>
        <v/>
      </c>
      <c r="BI26" s="153"/>
      <c r="BJ26" s="122" t="str">
        <f t="shared" si="55"/>
        <v/>
      </c>
      <c r="BK26" s="153"/>
      <c r="BL26" s="122" t="str">
        <f t="shared" si="56"/>
        <v/>
      </c>
      <c r="BM26" s="153"/>
      <c r="BN26" s="122" t="str">
        <f t="shared" si="57"/>
        <v/>
      </c>
      <c r="BO26" s="153"/>
      <c r="BP26" s="122" t="str">
        <f t="shared" si="58"/>
        <v/>
      </c>
      <c r="BQ26" s="153"/>
      <c r="BR26" s="122" t="str">
        <f t="shared" si="59"/>
        <v/>
      </c>
      <c r="BS26" s="153"/>
      <c r="BT26" s="122" t="str">
        <f t="shared" si="60"/>
        <v/>
      </c>
      <c r="BU26" s="153"/>
      <c r="BV26" s="122" t="str">
        <f t="shared" si="61"/>
        <v/>
      </c>
      <c r="BW26" s="153"/>
      <c r="BX26" s="122" t="str">
        <f t="shared" si="62"/>
        <v/>
      </c>
      <c r="BY26" s="153"/>
      <c r="BZ26" s="122" t="str">
        <f t="shared" si="63"/>
        <v/>
      </c>
      <c r="CA26" s="153"/>
      <c r="CB26" s="122" t="str">
        <f t="shared" si="64"/>
        <v/>
      </c>
      <c r="CC26" s="153"/>
      <c r="CD26" s="122" t="str">
        <f t="shared" si="65"/>
        <v/>
      </c>
      <c r="CE26" s="153"/>
      <c r="CF26" s="122" t="str">
        <f t="shared" si="66"/>
        <v/>
      </c>
      <c r="CG26" s="3"/>
      <c r="CH26" s="3"/>
      <c r="CI26" s="3"/>
      <c r="CJ26" s="3"/>
      <c r="CK26" s="3"/>
      <c r="CL26" s="3"/>
    </row>
    <row r="27" spans="1:90" ht="14.1" customHeight="1">
      <c r="A27" s="36"/>
      <c r="B27" s="16">
        <v>200017</v>
      </c>
      <c r="C27" s="16"/>
      <c r="D27" s="174" t="s">
        <v>45</v>
      </c>
      <c r="E27" s="175"/>
      <c r="F27" s="48">
        <v>0.02</v>
      </c>
      <c r="G27" s="18" t="s">
        <v>31</v>
      </c>
      <c r="H27" s="52">
        <f t="shared" si="1"/>
        <v>0</v>
      </c>
      <c r="I27" s="34" t="str">
        <f t="shared" si="36"/>
        <v/>
      </c>
      <c r="J27" s="53">
        <f t="shared" si="2"/>
        <v>0</v>
      </c>
      <c r="K27" s="54">
        <f t="shared" si="3"/>
        <v>0</v>
      </c>
      <c r="L27" s="39">
        <f t="shared" si="0"/>
        <v>1</v>
      </c>
      <c r="M27" s="52">
        <v>0</v>
      </c>
      <c r="N27" s="34" t="str">
        <f t="shared" si="5"/>
        <v/>
      </c>
      <c r="O27" s="52"/>
      <c r="P27" s="34" t="str">
        <f t="shared" si="5"/>
        <v/>
      </c>
      <c r="Q27" s="52"/>
      <c r="R27" s="34" t="str">
        <f t="shared" si="5"/>
        <v/>
      </c>
      <c r="S27" s="52"/>
      <c r="T27" s="34" t="str">
        <f t="shared" si="5"/>
        <v/>
      </c>
      <c r="U27" s="52"/>
      <c r="V27" s="34" t="str">
        <f t="shared" si="5"/>
        <v/>
      </c>
      <c r="W27" s="52"/>
      <c r="X27" s="34" t="str">
        <f t="shared" si="5"/>
        <v/>
      </c>
      <c r="Y27" s="127"/>
      <c r="Z27" s="122" t="str">
        <f t="shared" si="37"/>
        <v/>
      </c>
      <c r="AA27" s="152"/>
      <c r="AB27" s="122" t="str">
        <f t="shared" si="38"/>
        <v/>
      </c>
      <c r="AC27" s="152"/>
      <c r="AD27" s="122" t="str">
        <f t="shared" si="39"/>
        <v/>
      </c>
      <c r="AE27" s="152"/>
      <c r="AF27" s="122" t="str">
        <f t="shared" si="40"/>
        <v/>
      </c>
      <c r="AG27" s="152"/>
      <c r="AH27" s="122" t="str">
        <f t="shared" si="41"/>
        <v/>
      </c>
      <c r="AI27" s="152"/>
      <c r="AJ27" s="122" t="str">
        <f t="shared" si="42"/>
        <v/>
      </c>
      <c r="AK27" s="152"/>
      <c r="AL27" s="122" t="str">
        <f t="shared" si="43"/>
        <v/>
      </c>
      <c r="AM27" s="152"/>
      <c r="AN27" s="122" t="str">
        <f t="shared" si="44"/>
        <v/>
      </c>
      <c r="AO27" s="152"/>
      <c r="AP27" s="122" t="str">
        <f t="shared" si="45"/>
        <v/>
      </c>
      <c r="AQ27" s="152"/>
      <c r="AR27" s="122" t="str">
        <f t="shared" si="46"/>
        <v/>
      </c>
      <c r="AS27" s="152"/>
      <c r="AT27" s="122" t="str">
        <f t="shared" si="47"/>
        <v/>
      </c>
      <c r="AU27" s="152"/>
      <c r="AV27" s="122" t="str">
        <f t="shared" si="48"/>
        <v/>
      </c>
      <c r="AW27" s="152"/>
      <c r="AX27" s="122" t="str">
        <f t="shared" si="49"/>
        <v/>
      </c>
      <c r="AY27" s="152"/>
      <c r="AZ27" s="122" t="str">
        <f t="shared" si="50"/>
        <v/>
      </c>
      <c r="BA27" s="152"/>
      <c r="BB27" s="122" t="str">
        <f t="shared" si="51"/>
        <v/>
      </c>
      <c r="BC27" s="152"/>
      <c r="BD27" s="122" t="str">
        <f t="shared" si="52"/>
        <v/>
      </c>
      <c r="BE27" s="152"/>
      <c r="BF27" s="122" t="str">
        <f t="shared" si="53"/>
        <v/>
      </c>
      <c r="BG27" s="152"/>
      <c r="BH27" s="122" t="str">
        <f t="shared" si="54"/>
        <v/>
      </c>
      <c r="BI27" s="152"/>
      <c r="BJ27" s="122" t="str">
        <f t="shared" si="55"/>
        <v/>
      </c>
      <c r="BK27" s="152"/>
      <c r="BL27" s="122" t="str">
        <f t="shared" si="56"/>
        <v/>
      </c>
      <c r="BM27" s="152"/>
      <c r="BN27" s="122" t="str">
        <f t="shared" si="57"/>
        <v/>
      </c>
      <c r="BO27" s="152"/>
      <c r="BP27" s="122" t="str">
        <f t="shared" si="58"/>
        <v/>
      </c>
      <c r="BQ27" s="152"/>
      <c r="BR27" s="122" t="str">
        <f t="shared" si="59"/>
        <v/>
      </c>
      <c r="BS27" s="152"/>
      <c r="BT27" s="122" t="str">
        <f t="shared" si="60"/>
        <v/>
      </c>
      <c r="BU27" s="152"/>
      <c r="BV27" s="122" t="str">
        <f t="shared" si="61"/>
        <v/>
      </c>
      <c r="BW27" s="152"/>
      <c r="BX27" s="122" t="str">
        <f t="shared" si="62"/>
        <v/>
      </c>
      <c r="BY27" s="152"/>
      <c r="BZ27" s="122" t="str">
        <f t="shared" si="63"/>
        <v/>
      </c>
      <c r="CA27" s="152"/>
      <c r="CB27" s="122" t="str">
        <f t="shared" si="64"/>
        <v/>
      </c>
      <c r="CC27" s="152"/>
      <c r="CD27" s="122" t="str">
        <f t="shared" si="65"/>
        <v/>
      </c>
      <c r="CE27" s="152"/>
      <c r="CF27" s="122" t="str">
        <f t="shared" si="66"/>
        <v/>
      </c>
      <c r="CG27" s="3"/>
      <c r="CH27" s="3"/>
      <c r="CI27" s="3"/>
      <c r="CJ27" s="3"/>
      <c r="CK27" s="3"/>
      <c r="CL27" s="3"/>
    </row>
    <row r="28" spans="1:90" ht="14.1" customHeight="1">
      <c r="A28" s="36"/>
      <c r="B28" s="16">
        <v>200018</v>
      </c>
      <c r="C28" s="16"/>
      <c r="D28" s="174" t="s">
        <v>46</v>
      </c>
      <c r="E28" s="175"/>
      <c r="F28" s="48">
        <v>0.01</v>
      </c>
      <c r="G28" s="18" t="s">
        <v>31</v>
      </c>
      <c r="H28" s="71">
        <f t="shared" si="1"/>
        <v>0</v>
      </c>
      <c r="I28" s="34" t="str">
        <f t="shared" si="36"/>
        <v/>
      </c>
      <c r="J28" s="72">
        <f t="shared" si="2"/>
        <v>0</v>
      </c>
      <c r="K28" s="73">
        <f t="shared" si="3"/>
        <v>0</v>
      </c>
      <c r="L28" s="39">
        <f t="shared" si="0"/>
        <v>1</v>
      </c>
      <c r="M28" s="71">
        <v>0</v>
      </c>
      <c r="N28" s="34" t="str">
        <f t="shared" si="5"/>
        <v/>
      </c>
      <c r="O28" s="71"/>
      <c r="P28" s="34" t="str">
        <f t="shared" si="5"/>
        <v/>
      </c>
      <c r="Q28" s="71"/>
      <c r="R28" s="34" t="str">
        <f t="shared" si="5"/>
        <v/>
      </c>
      <c r="S28" s="71"/>
      <c r="T28" s="34" t="str">
        <f t="shared" si="5"/>
        <v/>
      </c>
      <c r="U28" s="71"/>
      <c r="V28" s="34" t="str">
        <f t="shared" si="5"/>
        <v/>
      </c>
      <c r="W28" s="71"/>
      <c r="X28" s="34" t="str">
        <f t="shared" si="5"/>
        <v/>
      </c>
      <c r="Y28" s="133"/>
      <c r="Z28" s="122" t="str">
        <f t="shared" si="37"/>
        <v/>
      </c>
      <c r="AA28" s="158"/>
      <c r="AB28" s="122" t="str">
        <f t="shared" si="38"/>
        <v/>
      </c>
      <c r="AC28" s="158"/>
      <c r="AD28" s="122" t="str">
        <f t="shared" si="39"/>
        <v/>
      </c>
      <c r="AE28" s="158"/>
      <c r="AF28" s="122" t="str">
        <f t="shared" si="40"/>
        <v/>
      </c>
      <c r="AG28" s="158"/>
      <c r="AH28" s="122" t="str">
        <f t="shared" si="41"/>
        <v/>
      </c>
      <c r="AI28" s="158"/>
      <c r="AJ28" s="122" t="str">
        <f t="shared" si="42"/>
        <v/>
      </c>
      <c r="AK28" s="158"/>
      <c r="AL28" s="122" t="str">
        <f t="shared" si="43"/>
        <v/>
      </c>
      <c r="AM28" s="158"/>
      <c r="AN28" s="122" t="str">
        <f t="shared" si="44"/>
        <v/>
      </c>
      <c r="AO28" s="158"/>
      <c r="AP28" s="122" t="str">
        <f t="shared" si="45"/>
        <v/>
      </c>
      <c r="AQ28" s="158"/>
      <c r="AR28" s="122" t="str">
        <f t="shared" si="46"/>
        <v/>
      </c>
      <c r="AS28" s="158"/>
      <c r="AT28" s="122" t="str">
        <f t="shared" si="47"/>
        <v/>
      </c>
      <c r="AU28" s="158"/>
      <c r="AV28" s="122" t="str">
        <f t="shared" si="48"/>
        <v/>
      </c>
      <c r="AW28" s="158"/>
      <c r="AX28" s="122" t="str">
        <f t="shared" si="49"/>
        <v/>
      </c>
      <c r="AY28" s="158"/>
      <c r="AZ28" s="122" t="str">
        <f t="shared" si="50"/>
        <v/>
      </c>
      <c r="BA28" s="158"/>
      <c r="BB28" s="122" t="str">
        <f t="shared" si="51"/>
        <v/>
      </c>
      <c r="BC28" s="158"/>
      <c r="BD28" s="122" t="str">
        <f t="shared" si="52"/>
        <v/>
      </c>
      <c r="BE28" s="158"/>
      <c r="BF28" s="122" t="str">
        <f t="shared" si="53"/>
        <v/>
      </c>
      <c r="BG28" s="158"/>
      <c r="BH28" s="122" t="str">
        <f t="shared" si="54"/>
        <v/>
      </c>
      <c r="BI28" s="158"/>
      <c r="BJ28" s="122" t="str">
        <f t="shared" si="55"/>
        <v/>
      </c>
      <c r="BK28" s="158"/>
      <c r="BL28" s="122" t="str">
        <f t="shared" si="56"/>
        <v/>
      </c>
      <c r="BM28" s="158"/>
      <c r="BN28" s="122" t="str">
        <f t="shared" si="57"/>
        <v/>
      </c>
      <c r="BO28" s="158"/>
      <c r="BP28" s="122" t="str">
        <f t="shared" si="58"/>
        <v/>
      </c>
      <c r="BQ28" s="158"/>
      <c r="BR28" s="122" t="str">
        <f t="shared" si="59"/>
        <v/>
      </c>
      <c r="BS28" s="158"/>
      <c r="BT28" s="122" t="str">
        <f t="shared" si="60"/>
        <v/>
      </c>
      <c r="BU28" s="158"/>
      <c r="BV28" s="122" t="str">
        <f t="shared" si="61"/>
        <v/>
      </c>
      <c r="BW28" s="158"/>
      <c r="BX28" s="122" t="str">
        <f t="shared" si="62"/>
        <v/>
      </c>
      <c r="BY28" s="158"/>
      <c r="BZ28" s="122" t="str">
        <f t="shared" si="63"/>
        <v/>
      </c>
      <c r="CA28" s="158"/>
      <c r="CB28" s="122" t="str">
        <f t="shared" si="64"/>
        <v/>
      </c>
      <c r="CC28" s="158"/>
      <c r="CD28" s="122" t="str">
        <f t="shared" si="65"/>
        <v/>
      </c>
      <c r="CE28" s="158"/>
      <c r="CF28" s="122" t="str">
        <f t="shared" si="66"/>
        <v/>
      </c>
      <c r="CG28" s="3"/>
      <c r="CH28" s="3"/>
      <c r="CI28" s="3"/>
      <c r="CJ28" s="3"/>
      <c r="CK28" s="3"/>
      <c r="CL28" s="3"/>
    </row>
    <row r="29" spans="1:90" ht="14.1" customHeight="1">
      <c r="A29" s="36"/>
      <c r="B29" s="16">
        <v>200019</v>
      </c>
      <c r="C29" s="16"/>
      <c r="D29" s="174" t="s">
        <v>47</v>
      </c>
      <c r="E29" s="175"/>
      <c r="F29" s="48">
        <v>0.01</v>
      </c>
      <c r="G29" s="18" t="s">
        <v>31</v>
      </c>
      <c r="H29" s="49">
        <f t="shared" si="1"/>
        <v>0</v>
      </c>
      <c r="I29" s="34" t="str">
        <f t="shared" si="36"/>
        <v/>
      </c>
      <c r="J29" s="50">
        <f t="shared" si="2"/>
        <v>0</v>
      </c>
      <c r="K29" s="51">
        <f t="shared" si="3"/>
        <v>0</v>
      </c>
      <c r="L29" s="39">
        <f t="shared" si="0"/>
        <v>1</v>
      </c>
      <c r="M29" s="49">
        <v>0</v>
      </c>
      <c r="N29" s="34" t="str">
        <f t="shared" si="5"/>
        <v/>
      </c>
      <c r="O29" s="49"/>
      <c r="P29" s="34" t="str">
        <f t="shared" si="5"/>
        <v/>
      </c>
      <c r="Q29" s="49"/>
      <c r="R29" s="34" t="str">
        <f t="shared" si="5"/>
        <v/>
      </c>
      <c r="S29" s="49"/>
      <c r="T29" s="34" t="str">
        <f t="shared" si="5"/>
        <v/>
      </c>
      <c r="U29" s="49"/>
      <c r="V29" s="34" t="str">
        <f t="shared" si="5"/>
        <v/>
      </c>
      <c r="W29" s="49"/>
      <c r="X29" s="34" t="str">
        <f t="shared" si="5"/>
        <v/>
      </c>
      <c r="Y29" s="126"/>
      <c r="Z29" s="122" t="str">
        <f t="shared" si="37"/>
        <v/>
      </c>
      <c r="AA29" s="151"/>
      <c r="AB29" s="122" t="str">
        <f t="shared" si="38"/>
        <v/>
      </c>
      <c r="AC29" s="151"/>
      <c r="AD29" s="122" t="str">
        <f t="shared" si="39"/>
        <v/>
      </c>
      <c r="AE29" s="151"/>
      <c r="AF29" s="122" t="str">
        <f t="shared" si="40"/>
        <v/>
      </c>
      <c r="AG29" s="151"/>
      <c r="AH29" s="122" t="str">
        <f t="shared" si="41"/>
        <v/>
      </c>
      <c r="AI29" s="151"/>
      <c r="AJ29" s="122" t="str">
        <f t="shared" si="42"/>
        <v/>
      </c>
      <c r="AK29" s="151"/>
      <c r="AL29" s="122" t="str">
        <f t="shared" si="43"/>
        <v/>
      </c>
      <c r="AM29" s="151"/>
      <c r="AN29" s="122" t="str">
        <f t="shared" si="44"/>
        <v/>
      </c>
      <c r="AO29" s="151"/>
      <c r="AP29" s="122" t="str">
        <f t="shared" si="45"/>
        <v/>
      </c>
      <c r="AQ29" s="151"/>
      <c r="AR29" s="122" t="str">
        <f t="shared" si="46"/>
        <v/>
      </c>
      <c r="AS29" s="151"/>
      <c r="AT29" s="122" t="str">
        <f t="shared" si="47"/>
        <v/>
      </c>
      <c r="AU29" s="151"/>
      <c r="AV29" s="122" t="str">
        <f t="shared" si="48"/>
        <v/>
      </c>
      <c r="AW29" s="151"/>
      <c r="AX29" s="122" t="str">
        <f t="shared" si="49"/>
        <v/>
      </c>
      <c r="AY29" s="151"/>
      <c r="AZ29" s="122" t="str">
        <f t="shared" si="50"/>
        <v/>
      </c>
      <c r="BA29" s="151"/>
      <c r="BB29" s="122" t="str">
        <f t="shared" si="51"/>
        <v/>
      </c>
      <c r="BC29" s="151"/>
      <c r="BD29" s="122" t="str">
        <f t="shared" si="52"/>
        <v/>
      </c>
      <c r="BE29" s="151"/>
      <c r="BF29" s="122" t="str">
        <f t="shared" si="53"/>
        <v/>
      </c>
      <c r="BG29" s="151"/>
      <c r="BH29" s="122" t="str">
        <f t="shared" si="54"/>
        <v/>
      </c>
      <c r="BI29" s="151"/>
      <c r="BJ29" s="122" t="str">
        <f t="shared" si="55"/>
        <v/>
      </c>
      <c r="BK29" s="151"/>
      <c r="BL29" s="122" t="str">
        <f t="shared" si="56"/>
        <v/>
      </c>
      <c r="BM29" s="151"/>
      <c r="BN29" s="122" t="str">
        <f t="shared" si="57"/>
        <v/>
      </c>
      <c r="BO29" s="151"/>
      <c r="BP29" s="122" t="str">
        <f t="shared" si="58"/>
        <v/>
      </c>
      <c r="BQ29" s="151"/>
      <c r="BR29" s="122" t="str">
        <f t="shared" si="59"/>
        <v/>
      </c>
      <c r="BS29" s="151"/>
      <c r="BT29" s="122" t="str">
        <f t="shared" si="60"/>
        <v/>
      </c>
      <c r="BU29" s="151"/>
      <c r="BV29" s="122" t="str">
        <f t="shared" si="61"/>
        <v/>
      </c>
      <c r="BW29" s="151"/>
      <c r="BX29" s="122" t="str">
        <f t="shared" si="62"/>
        <v/>
      </c>
      <c r="BY29" s="151"/>
      <c r="BZ29" s="122" t="str">
        <f t="shared" si="63"/>
        <v/>
      </c>
      <c r="CA29" s="151"/>
      <c r="CB29" s="122" t="str">
        <f t="shared" si="64"/>
        <v/>
      </c>
      <c r="CC29" s="151"/>
      <c r="CD29" s="122" t="str">
        <f t="shared" si="65"/>
        <v/>
      </c>
      <c r="CE29" s="151"/>
      <c r="CF29" s="122" t="str">
        <f t="shared" si="66"/>
        <v/>
      </c>
      <c r="CG29" s="3"/>
      <c r="CH29" s="3"/>
      <c r="CI29" s="3"/>
      <c r="CJ29" s="3"/>
      <c r="CK29" s="3"/>
      <c r="CL29" s="3"/>
    </row>
    <row r="30" spans="1:90" ht="14.1" customHeight="1">
      <c r="A30" s="36"/>
      <c r="B30" s="16">
        <v>200020</v>
      </c>
      <c r="C30" s="16"/>
      <c r="D30" s="174" t="s">
        <v>48</v>
      </c>
      <c r="E30" s="175"/>
      <c r="F30" s="48">
        <v>0.01</v>
      </c>
      <c r="G30" s="18" t="s">
        <v>31</v>
      </c>
      <c r="H30" s="49">
        <f t="shared" si="1"/>
        <v>0</v>
      </c>
      <c r="I30" s="34" t="str">
        <f t="shared" si="36"/>
        <v/>
      </c>
      <c r="J30" s="50">
        <f t="shared" si="2"/>
        <v>0</v>
      </c>
      <c r="K30" s="51">
        <f t="shared" si="3"/>
        <v>0</v>
      </c>
      <c r="L30" s="39">
        <f t="shared" si="0"/>
        <v>1</v>
      </c>
      <c r="M30" s="49">
        <v>0</v>
      </c>
      <c r="N30" s="34" t="str">
        <f t="shared" si="5"/>
        <v/>
      </c>
      <c r="O30" s="49"/>
      <c r="P30" s="34" t="str">
        <f t="shared" si="5"/>
        <v/>
      </c>
      <c r="Q30" s="49"/>
      <c r="R30" s="34" t="str">
        <f t="shared" si="5"/>
        <v/>
      </c>
      <c r="S30" s="49"/>
      <c r="T30" s="34" t="str">
        <f t="shared" si="5"/>
        <v/>
      </c>
      <c r="U30" s="49"/>
      <c r="V30" s="34" t="str">
        <f t="shared" si="5"/>
        <v/>
      </c>
      <c r="W30" s="49"/>
      <c r="X30" s="34" t="str">
        <f t="shared" si="5"/>
        <v/>
      </c>
      <c r="Y30" s="126"/>
      <c r="Z30" s="122" t="str">
        <f t="shared" si="37"/>
        <v/>
      </c>
      <c r="AA30" s="151"/>
      <c r="AB30" s="122" t="str">
        <f t="shared" si="38"/>
        <v/>
      </c>
      <c r="AC30" s="151"/>
      <c r="AD30" s="122" t="str">
        <f t="shared" si="39"/>
        <v/>
      </c>
      <c r="AE30" s="151"/>
      <c r="AF30" s="122" t="str">
        <f t="shared" si="40"/>
        <v/>
      </c>
      <c r="AG30" s="151"/>
      <c r="AH30" s="122" t="str">
        <f t="shared" si="41"/>
        <v/>
      </c>
      <c r="AI30" s="151"/>
      <c r="AJ30" s="122" t="str">
        <f t="shared" si="42"/>
        <v/>
      </c>
      <c r="AK30" s="151"/>
      <c r="AL30" s="122" t="str">
        <f t="shared" si="43"/>
        <v/>
      </c>
      <c r="AM30" s="151"/>
      <c r="AN30" s="122" t="str">
        <f t="shared" si="44"/>
        <v/>
      </c>
      <c r="AO30" s="151"/>
      <c r="AP30" s="122" t="str">
        <f t="shared" si="45"/>
        <v/>
      </c>
      <c r="AQ30" s="151"/>
      <c r="AR30" s="122" t="str">
        <f t="shared" si="46"/>
        <v/>
      </c>
      <c r="AS30" s="151"/>
      <c r="AT30" s="122" t="str">
        <f t="shared" si="47"/>
        <v/>
      </c>
      <c r="AU30" s="151"/>
      <c r="AV30" s="122" t="str">
        <f t="shared" si="48"/>
        <v/>
      </c>
      <c r="AW30" s="151"/>
      <c r="AX30" s="122" t="str">
        <f t="shared" si="49"/>
        <v/>
      </c>
      <c r="AY30" s="151"/>
      <c r="AZ30" s="122" t="str">
        <f t="shared" si="50"/>
        <v/>
      </c>
      <c r="BA30" s="151"/>
      <c r="BB30" s="122" t="str">
        <f t="shared" si="51"/>
        <v/>
      </c>
      <c r="BC30" s="151"/>
      <c r="BD30" s="122" t="str">
        <f t="shared" si="52"/>
        <v/>
      </c>
      <c r="BE30" s="151"/>
      <c r="BF30" s="122" t="str">
        <f t="shared" si="53"/>
        <v/>
      </c>
      <c r="BG30" s="151"/>
      <c r="BH30" s="122" t="str">
        <f t="shared" si="54"/>
        <v/>
      </c>
      <c r="BI30" s="151"/>
      <c r="BJ30" s="122" t="str">
        <f t="shared" si="55"/>
        <v/>
      </c>
      <c r="BK30" s="151"/>
      <c r="BL30" s="122" t="str">
        <f t="shared" si="56"/>
        <v/>
      </c>
      <c r="BM30" s="151"/>
      <c r="BN30" s="122" t="str">
        <f t="shared" si="57"/>
        <v/>
      </c>
      <c r="BO30" s="151"/>
      <c r="BP30" s="122" t="str">
        <f t="shared" si="58"/>
        <v/>
      </c>
      <c r="BQ30" s="151"/>
      <c r="BR30" s="122" t="str">
        <f t="shared" si="59"/>
        <v/>
      </c>
      <c r="BS30" s="151"/>
      <c r="BT30" s="122" t="str">
        <f t="shared" si="60"/>
        <v/>
      </c>
      <c r="BU30" s="151"/>
      <c r="BV30" s="122" t="str">
        <f t="shared" si="61"/>
        <v/>
      </c>
      <c r="BW30" s="151"/>
      <c r="BX30" s="122" t="str">
        <f t="shared" si="62"/>
        <v/>
      </c>
      <c r="BY30" s="151"/>
      <c r="BZ30" s="122" t="str">
        <f t="shared" si="63"/>
        <v/>
      </c>
      <c r="CA30" s="151"/>
      <c r="CB30" s="122" t="str">
        <f t="shared" si="64"/>
        <v/>
      </c>
      <c r="CC30" s="151"/>
      <c r="CD30" s="122" t="str">
        <f t="shared" si="65"/>
        <v/>
      </c>
      <c r="CE30" s="151"/>
      <c r="CF30" s="122" t="str">
        <f t="shared" si="66"/>
        <v/>
      </c>
      <c r="CG30" s="3"/>
      <c r="CH30" s="3"/>
      <c r="CI30" s="3"/>
      <c r="CJ30" s="3"/>
      <c r="CK30" s="3"/>
      <c r="CL30" s="3"/>
    </row>
    <row r="31" spans="1:90" ht="14.1" customHeight="1">
      <c r="A31" s="36"/>
      <c r="B31" s="16">
        <v>200067</v>
      </c>
      <c r="C31" s="16"/>
      <c r="D31" s="174" t="s">
        <v>49</v>
      </c>
      <c r="E31" s="175"/>
      <c r="F31" s="62">
        <v>0.6</v>
      </c>
      <c r="G31" s="18" t="s">
        <v>31</v>
      </c>
      <c r="H31" s="74" t="str">
        <f t="shared" si="1"/>
        <v/>
      </c>
      <c r="I31" s="34"/>
      <c r="J31" s="75" t="str">
        <f t="shared" si="2"/>
        <v/>
      </c>
      <c r="K31" s="76" t="str">
        <f t="shared" si="3"/>
        <v/>
      </c>
      <c r="L31" s="39">
        <f t="shared" si="0"/>
        <v>0</v>
      </c>
      <c r="M31" s="74" t="s">
        <v>50</v>
      </c>
      <c r="N31" s="34"/>
      <c r="O31" s="74"/>
      <c r="P31" s="34"/>
      <c r="Q31" s="74"/>
      <c r="R31" s="34"/>
      <c r="S31" s="74"/>
      <c r="T31" s="34"/>
      <c r="U31" s="74"/>
      <c r="V31" s="34"/>
      <c r="W31" s="74"/>
      <c r="X31" s="34"/>
      <c r="Y31" s="134"/>
      <c r="Z31" s="122"/>
      <c r="AA31" s="159"/>
      <c r="AB31" s="122"/>
      <c r="AC31" s="159"/>
      <c r="AD31" s="122"/>
      <c r="AE31" s="159"/>
      <c r="AF31" s="122"/>
      <c r="AG31" s="159"/>
      <c r="AH31" s="122"/>
      <c r="AI31" s="159"/>
      <c r="AJ31" s="122"/>
      <c r="AK31" s="159"/>
      <c r="AL31" s="122"/>
      <c r="AM31" s="159"/>
      <c r="AN31" s="122"/>
      <c r="AO31" s="159"/>
      <c r="AP31" s="122"/>
      <c r="AQ31" s="159"/>
      <c r="AR31" s="122"/>
      <c r="AS31" s="159"/>
      <c r="AT31" s="122"/>
      <c r="AU31" s="159"/>
      <c r="AV31" s="122"/>
      <c r="AW31" s="159"/>
      <c r="AX31" s="122"/>
      <c r="AY31" s="159"/>
      <c r="AZ31" s="122"/>
      <c r="BA31" s="159"/>
      <c r="BB31" s="122"/>
      <c r="BC31" s="159"/>
      <c r="BD31" s="122"/>
      <c r="BE31" s="159"/>
      <c r="BF31" s="122"/>
      <c r="BG31" s="159"/>
      <c r="BH31" s="122"/>
      <c r="BI31" s="159"/>
      <c r="BJ31" s="122"/>
      <c r="BK31" s="159"/>
      <c r="BL31" s="122"/>
      <c r="BM31" s="159"/>
      <c r="BN31" s="122"/>
      <c r="BO31" s="159"/>
      <c r="BP31" s="122"/>
      <c r="BQ31" s="159"/>
      <c r="BR31" s="122"/>
      <c r="BS31" s="159"/>
      <c r="BT31" s="122"/>
      <c r="BU31" s="159"/>
      <c r="BV31" s="122"/>
      <c r="BW31" s="159"/>
      <c r="BX31" s="122"/>
      <c r="BY31" s="159"/>
      <c r="BZ31" s="122"/>
      <c r="CA31" s="159"/>
      <c r="CB31" s="122"/>
      <c r="CC31" s="159"/>
      <c r="CD31" s="122"/>
      <c r="CE31" s="159"/>
      <c r="CF31" s="122"/>
      <c r="CG31" s="3"/>
      <c r="CH31" s="3"/>
      <c r="CI31" s="3"/>
      <c r="CJ31" s="3"/>
      <c r="CK31" s="3"/>
      <c r="CL31" s="3"/>
    </row>
    <row r="32" spans="1:90" ht="14.1" customHeight="1">
      <c r="A32" s="36"/>
      <c r="B32" s="16">
        <v>200021</v>
      </c>
      <c r="C32" s="16"/>
      <c r="D32" s="174" t="s">
        <v>51</v>
      </c>
      <c r="E32" s="175"/>
      <c r="F32" s="48">
        <v>0.02</v>
      </c>
      <c r="G32" s="18" t="s">
        <v>31</v>
      </c>
      <c r="H32" s="52" t="str">
        <f t="shared" si="1"/>
        <v/>
      </c>
      <c r="I32" s="34"/>
      <c r="J32" s="53" t="str">
        <f t="shared" si="2"/>
        <v/>
      </c>
      <c r="K32" s="54" t="str">
        <f t="shared" si="3"/>
        <v/>
      </c>
      <c r="L32" s="39">
        <f t="shared" si="0"/>
        <v>0</v>
      </c>
      <c r="M32" s="52" t="s">
        <v>50</v>
      </c>
      <c r="N32" s="34"/>
      <c r="O32" s="52"/>
      <c r="P32" s="34"/>
      <c r="Q32" s="52"/>
      <c r="R32" s="34"/>
      <c r="S32" s="52"/>
      <c r="T32" s="34"/>
      <c r="U32" s="52"/>
      <c r="V32" s="34"/>
      <c r="W32" s="52"/>
      <c r="X32" s="34"/>
      <c r="Y32" s="127"/>
      <c r="Z32" s="122"/>
      <c r="AA32" s="152"/>
      <c r="AB32" s="122"/>
      <c r="AC32" s="152"/>
      <c r="AD32" s="122"/>
      <c r="AE32" s="152"/>
      <c r="AF32" s="122"/>
      <c r="AG32" s="152"/>
      <c r="AH32" s="122"/>
      <c r="AI32" s="152"/>
      <c r="AJ32" s="122"/>
      <c r="AK32" s="152"/>
      <c r="AL32" s="122"/>
      <c r="AM32" s="152"/>
      <c r="AN32" s="122"/>
      <c r="AO32" s="152"/>
      <c r="AP32" s="122"/>
      <c r="AQ32" s="152"/>
      <c r="AR32" s="122"/>
      <c r="AS32" s="152"/>
      <c r="AT32" s="122"/>
      <c r="AU32" s="152"/>
      <c r="AV32" s="122"/>
      <c r="AW32" s="152"/>
      <c r="AX32" s="122"/>
      <c r="AY32" s="152"/>
      <c r="AZ32" s="122"/>
      <c r="BA32" s="152"/>
      <c r="BB32" s="122"/>
      <c r="BC32" s="152"/>
      <c r="BD32" s="122"/>
      <c r="BE32" s="152"/>
      <c r="BF32" s="122"/>
      <c r="BG32" s="152"/>
      <c r="BH32" s="122"/>
      <c r="BI32" s="152"/>
      <c r="BJ32" s="122"/>
      <c r="BK32" s="152"/>
      <c r="BL32" s="122"/>
      <c r="BM32" s="152"/>
      <c r="BN32" s="122"/>
      <c r="BO32" s="152"/>
      <c r="BP32" s="122"/>
      <c r="BQ32" s="152"/>
      <c r="BR32" s="122"/>
      <c r="BS32" s="152"/>
      <c r="BT32" s="122"/>
      <c r="BU32" s="152"/>
      <c r="BV32" s="122"/>
      <c r="BW32" s="152"/>
      <c r="BX32" s="122"/>
      <c r="BY32" s="152"/>
      <c r="BZ32" s="122"/>
      <c r="CA32" s="152"/>
      <c r="CB32" s="122"/>
      <c r="CC32" s="152"/>
      <c r="CD32" s="122"/>
      <c r="CE32" s="152"/>
      <c r="CF32" s="122"/>
      <c r="CG32" s="3"/>
      <c r="CH32" s="3"/>
      <c r="CI32" s="3"/>
      <c r="CJ32" s="3"/>
      <c r="CK32" s="3"/>
      <c r="CL32" s="3"/>
    </row>
    <row r="33" spans="1:90" ht="14.1" customHeight="1">
      <c r="A33" s="36"/>
      <c r="B33" s="16">
        <v>200022</v>
      </c>
      <c r="C33" s="16"/>
      <c r="D33" s="174" t="s">
        <v>52</v>
      </c>
      <c r="E33" s="175"/>
      <c r="F33" s="48">
        <v>0.06</v>
      </c>
      <c r="G33" s="18" t="s">
        <v>31</v>
      </c>
      <c r="H33" s="49" t="str">
        <f t="shared" si="1"/>
        <v/>
      </c>
      <c r="I33" s="34"/>
      <c r="J33" s="50" t="str">
        <f t="shared" si="2"/>
        <v/>
      </c>
      <c r="K33" s="51" t="str">
        <f t="shared" si="3"/>
        <v/>
      </c>
      <c r="L33" s="39">
        <f t="shared" si="0"/>
        <v>0</v>
      </c>
      <c r="M33" s="49" t="s">
        <v>50</v>
      </c>
      <c r="N33" s="34"/>
      <c r="O33" s="49"/>
      <c r="P33" s="34"/>
      <c r="Q33" s="49"/>
      <c r="R33" s="34"/>
      <c r="S33" s="49"/>
      <c r="T33" s="34"/>
      <c r="U33" s="49"/>
      <c r="V33" s="34"/>
      <c r="W33" s="49"/>
      <c r="X33" s="34"/>
      <c r="Y33" s="126"/>
      <c r="Z33" s="122"/>
      <c r="AA33" s="151"/>
      <c r="AB33" s="122"/>
      <c r="AC33" s="151"/>
      <c r="AD33" s="122"/>
      <c r="AE33" s="151"/>
      <c r="AF33" s="122"/>
      <c r="AG33" s="151"/>
      <c r="AH33" s="122"/>
      <c r="AI33" s="151"/>
      <c r="AJ33" s="122"/>
      <c r="AK33" s="151"/>
      <c r="AL33" s="122"/>
      <c r="AM33" s="151"/>
      <c r="AN33" s="122"/>
      <c r="AO33" s="151"/>
      <c r="AP33" s="122"/>
      <c r="AQ33" s="151"/>
      <c r="AR33" s="122"/>
      <c r="AS33" s="151"/>
      <c r="AT33" s="122"/>
      <c r="AU33" s="151"/>
      <c r="AV33" s="122"/>
      <c r="AW33" s="151"/>
      <c r="AX33" s="122"/>
      <c r="AY33" s="151"/>
      <c r="AZ33" s="122"/>
      <c r="BA33" s="151"/>
      <c r="BB33" s="122"/>
      <c r="BC33" s="151"/>
      <c r="BD33" s="122"/>
      <c r="BE33" s="151"/>
      <c r="BF33" s="122"/>
      <c r="BG33" s="151"/>
      <c r="BH33" s="122"/>
      <c r="BI33" s="151"/>
      <c r="BJ33" s="122"/>
      <c r="BK33" s="151"/>
      <c r="BL33" s="122"/>
      <c r="BM33" s="151"/>
      <c r="BN33" s="122"/>
      <c r="BO33" s="151"/>
      <c r="BP33" s="122"/>
      <c r="BQ33" s="151"/>
      <c r="BR33" s="122"/>
      <c r="BS33" s="151"/>
      <c r="BT33" s="122"/>
      <c r="BU33" s="151"/>
      <c r="BV33" s="122"/>
      <c r="BW33" s="151"/>
      <c r="BX33" s="122"/>
      <c r="BY33" s="151"/>
      <c r="BZ33" s="122"/>
      <c r="CA33" s="151"/>
      <c r="CB33" s="122"/>
      <c r="CC33" s="151"/>
      <c r="CD33" s="122"/>
      <c r="CE33" s="151"/>
      <c r="CF33" s="122"/>
      <c r="CG33" s="3"/>
      <c r="CH33" s="3"/>
      <c r="CI33" s="3"/>
      <c r="CJ33" s="3"/>
      <c r="CK33" s="3"/>
      <c r="CL33" s="3"/>
    </row>
    <row r="34" spans="1:90" ht="14.1" customHeight="1">
      <c r="A34" s="36"/>
      <c r="B34" s="16">
        <v>200023</v>
      </c>
      <c r="C34" s="16"/>
      <c r="D34" s="174" t="s">
        <v>53</v>
      </c>
      <c r="E34" s="175"/>
      <c r="F34" s="48">
        <v>0.03</v>
      </c>
      <c r="G34" s="18" t="s">
        <v>31</v>
      </c>
      <c r="H34" s="77" t="str">
        <f t="shared" si="1"/>
        <v/>
      </c>
      <c r="I34" s="34"/>
      <c r="J34" s="78" t="str">
        <f t="shared" si="2"/>
        <v/>
      </c>
      <c r="K34" s="79" t="str">
        <f t="shared" si="3"/>
        <v/>
      </c>
      <c r="L34" s="39">
        <f t="shared" si="0"/>
        <v>0</v>
      </c>
      <c r="M34" s="77" t="s">
        <v>50</v>
      </c>
      <c r="N34" s="34"/>
      <c r="O34" s="77"/>
      <c r="P34" s="34"/>
      <c r="Q34" s="77"/>
      <c r="R34" s="34"/>
      <c r="S34" s="77"/>
      <c r="T34" s="34"/>
      <c r="U34" s="77"/>
      <c r="V34" s="34"/>
      <c r="W34" s="77"/>
      <c r="X34" s="34"/>
      <c r="Y34" s="135"/>
      <c r="Z34" s="122"/>
      <c r="AA34" s="160"/>
      <c r="AB34" s="122"/>
      <c r="AC34" s="160"/>
      <c r="AD34" s="122"/>
      <c r="AE34" s="160"/>
      <c r="AF34" s="122"/>
      <c r="AG34" s="160"/>
      <c r="AH34" s="122"/>
      <c r="AI34" s="160"/>
      <c r="AJ34" s="122"/>
      <c r="AK34" s="160"/>
      <c r="AL34" s="122"/>
      <c r="AM34" s="160"/>
      <c r="AN34" s="122"/>
      <c r="AO34" s="160"/>
      <c r="AP34" s="122"/>
      <c r="AQ34" s="160"/>
      <c r="AR34" s="122"/>
      <c r="AS34" s="160"/>
      <c r="AT34" s="122"/>
      <c r="AU34" s="160"/>
      <c r="AV34" s="122"/>
      <c r="AW34" s="160"/>
      <c r="AX34" s="122"/>
      <c r="AY34" s="160"/>
      <c r="AZ34" s="122"/>
      <c r="BA34" s="160"/>
      <c r="BB34" s="122"/>
      <c r="BC34" s="160"/>
      <c r="BD34" s="122"/>
      <c r="BE34" s="160"/>
      <c r="BF34" s="122"/>
      <c r="BG34" s="160"/>
      <c r="BH34" s="122"/>
      <c r="BI34" s="160"/>
      <c r="BJ34" s="122"/>
      <c r="BK34" s="160"/>
      <c r="BL34" s="122"/>
      <c r="BM34" s="160"/>
      <c r="BN34" s="122"/>
      <c r="BO34" s="160"/>
      <c r="BP34" s="122"/>
      <c r="BQ34" s="160"/>
      <c r="BR34" s="122"/>
      <c r="BS34" s="160"/>
      <c r="BT34" s="122"/>
      <c r="BU34" s="160"/>
      <c r="BV34" s="122"/>
      <c r="BW34" s="160"/>
      <c r="BX34" s="122"/>
      <c r="BY34" s="160"/>
      <c r="BZ34" s="122"/>
      <c r="CA34" s="160"/>
      <c r="CB34" s="122"/>
      <c r="CC34" s="160"/>
      <c r="CD34" s="122"/>
      <c r="CE34" s="160"/>
      <c r="CF34" s="122"/>
      <c r="CG34" s="3"/>
      <c r="CH34" s="3"/>
      <c r="CI34" s="3"/>
      <c r="CJ34" s="3"/>
      <c r="CK34" s="3"/>
      <c r="CL34" s="3"/>
    </row>
    <row r="35" spans="1:90" ht="14.1" customHeight="1">
      <c r="A35" s="36"/>
      <c r="B35" s="16">
        <v>200024</v>
      </c>
      <c r="C35" s="16"/>
      <c r="D35" s="174" t="s">
        <v>54</v>
      </c>
      <c r="E35" s="175"/>
      <c r="F35" s="62">
        <v>0.1</v>
      </c>
      <c r="G35" s="18" t="s">
        <v>31</v>
      </c>
      <c r="H35" s="49" t="str">
        <f t="shared" si="1"/>
        <v/>
      </c>
      <c r="I35" s="34"/>
      <c r="J35" s="50" t="str">
        <f t="shared" si="2"/>
        <v/>
      </c>
      <c r="K35" s="51" t="str">
        <f t="shared" si="3"/>
        <v/>
      </c>
      <c r="L35" s="39">
        <f t="shared" si="0"/>
        <v>0</v>
      </c>
      <c r="M35" s="49" t="s">
        <v>50</v>
      </c>
      <c r="N35" s="34"/>
      <c r="O35" s="49"/>
      <c r="P35" s="34"/>
      <c r="Q35" s="49"/>
      <c r="R35" s="34"/>
      <c r="S35" s="49"/>
      <c r="T35" s="34"/>
      <c r="U35" s="49"/>
      <c r="V35" s="34"/>
      <c r="W35" s="49"/>
      <c r="X35" s="34"/>
      <c r="Y35" s="126"/>
      <c r="Z35" s="122"/>
      <c r="AA35" s="151"/>
      <c r="AB35" s="122"/>
      <c r="AC35" s="151"/>
      <c r="AD35" s="122"/>
      <c r="AE35" s="151"/>
      <c r="AF35" s="122"/>
      <c r="AG35" s="151"/>
      <c r="AH35" s="122"/>
      <c r="AI35" s="151"/>
      <c r="AJ35" s="122"/>
      <c r="AK35" s="151"/>
      <c r="AL35" s="122"/>
      <c r="AM35" s="151"/>
      <c r="AN35" s="122"/>
      <c r="AO35" s="151"/>
      <c r="AP35" s="122"/>
      <c r="AQ35" s="151"/>
      <c r="AR35" s="122"/>
      <c r="AS35" s="151"/>
      <c r="AT35" s="122"/>
      <c r="AU35" s="151"/>
      <c r="AV35" s="122"/>
      <c r="AW35" s="151"/>
      <c r="AX35" s="122"/>
      <c r="AY35" s="151"/>
      <c r="AZ35" s="122"/>
      <c r="BA35" s="151"/>
      <c r="BB35" s="122"/>
      <c r="BC35" s="151"/>
      <c r="BD35" s="122"/>
      <c r="BE35" s="151"/>
      <c r="BF35" s="122"/>
      <c r="BG35" s="151"/>
      <c r="BH35" s="122"/>
      <c r="BI35" s="151"/>
      <c r="BJ35" s="122"/>
      <c r="BK35" s="151"/>
      <c r="BL35" s="122"/>
      <c r="BM35" s="151"/>
      <c r="BN35" s="122"/>
      <c r="BO35" s="151"/>
      <c r="BP35" s="122"/>
      <c r="BQ35" s="151"/>
      <c r="BR35" s="122"/>
      <c r="BS35" s="151"/>
      <c r="BT35" s="122"/>
      <c r="BU35" s="151"/>
      <c r="BV35" s="122"/>
      <c r="BW35" s="151"/>
      <c r="BX35" s="122"/>
      <c r="BY35" s="151"/>
      <c r="BZ35" s="122"/>
      <c r="CA35" s="151"/>
      <c r="CB35" s="122"/>
      <c r="CC35" s="151"/>
      <c r="CD35" s="122"/>
      <c r="CE35" s="151"/>
      <c r="CF35" s="122"/>
      <c r="CG35" s="3"/>
      <c r="CH35" s="3"/>
      <c r="CI35" s="3"/>
      <c r="CJ35" s="3"/>
      <c r="CK35" s="3"/>
      <c r="CL35" s="3"/>
    </row>
    <row r="36" spans="1:90" ht="14.1" customHeight="1">
      <c r="A36" s="36"/>
      <c r="B36" s="16">
        <v>200025</v>
      </c>
      <c r="C36" s="16"/>
      <c r="D36" s="174" t="s">
        <v>55</v>
      </c>
      <c r="E36" s="175"/>
      <c r="F36" s="48">
        <v>0.01</v>
      </c>
      <c r="G36" s="18" t="s">
        <v>31</v>
      </c>
      <c r="H36" s="49" t="str">
        <f t="shared" si="1"/>
        <v/>
      </c>
      <c r="I36" s="34"/>
      <c r="J36" s="50" t="str">
        <f t="shared" si="2"/>
        <v/>
      </c>
      <c r="K36" s="51" t="str">
        <f t="shared" si="3"/>
        <v/>
      </c>
      <c r="L36" s="39">
        <f t="shared" si="0"/>
        <v>0</v>
      </c>
      <c r="M36" s="49" t="s">
        <v>50</v>
      </c>
      <c r="N36" s="34"/>
      <c r="O36" s="49"/>
      <c r="P36" s="34"/>
      <c r="Q36" s="49"/>
      <c r="R36" s="34"/>
      <c r="S36" s="49"/>
      <c r="T36" s="34"/>
      <c r="U36" s="49"/>
      <c r="V36" s="34"/>
      <c r="W36" s="49"/>
      <c r="X36" s="34"/>
      <c r="Y36" s="126"/>
      <c r="Z36" s="122"/>
      <c r="AA36" s="151"/>
      <c r="AB36" s="122"/>
      <c r="AC36" s="151"/>
      <c r="AD36" s="122"/>
      <c r="AE36" s="151"/>
      <c r="AF36" s="122"/>
      <c r="AG36" s="151"/>
      <c r="AH36" s="122"/>
      <c r="AI36" s="151"/>
      <c r="AJ36" s="122"/>
      <c r="AK36" s="151"/>
      <c r="AL36" s="122"/>
      <c r="AM36" s="151"/>
      <c r="AN36" s="122"/>
      <c r="AO36" s="151"/>
      <c r="AP36" s="122"/>
      <c r="AQ36" s="151"/>
      <c r="AR36" s="122"/>
      <c r="AS36" s="151"/>
      <c r="AT36" s="122"/>
      <c r="AU36" s="151"/>
      <c r="AV36" s="122"/>
      <c r="AW36" s="151"/>
      <c r="AX36" s="122"/>
      <c r="AY36" s="151"/>
      <c r="AZ36" s="122"/>
      <c r="BA36" s="151"/>
      <c r="BB36" s="122"/>
      <c r="BC36" s="151"/>
      <c r="BD36" s="122"/>
      <c r="BE36" s="151"/>
      <c r="BF36" s="122"/>
      <c r="BG36" s="151"/>
      <c r="BH36" s="122"/>
      <c r="BI36" s="151"/>
      <c r="BJ36" s="122"/>
      <c r="BK36" s="151"/>
      <c r="BL36" s="122"/>
      <c r="BM36" s="151"/>
      <c r="BN36" s="122"/>
      <c r="BO36" s="151"/>
      <c r="BP36" s="122"/>
      <c r="BQ36" s="151"/>
      <c r="BR36" s="122"/>
      <c r="BS36" s="151"/>
      <c r="BT36" s="122"/>
      <c r="BU36" s="151"/>
      <c r="BV36" s="122"/>
      <c r="BW36" s="151"/>
      <c r="BX36" s="122"/>
      <c r="BY36" s="151"/>
      <c r="BZ36" s="122"/>
      <c r="CA36" s="151"/>
      <c r="CB36" s="122"/>
      <c r="CC36" s="151"/>
      <c r="CD36" s="122"/>
      <c r="CE36" s="151"/>
      <c r="CF36" s="122"/>
      <c r="CG36" s="3"/>
      <c r="CH36" s="3"/>
      <c r="CI36" s="3"/>
      <c r="CJ36" s="3"/>
      <c r="CK36" s="3"/>
      <c r="CL36" s="3"/>
    </row>
    <row r="37" spans="1:90" ht="14.1" customHeight="1">
      <c r="A37" s="36"/>
      <c r="B37" s="16">
        <v>200026</v>
      </c>
      <c r="C37" s="16"/>
      <c r="D37" s="178" t="s">
        <v>56</v>
      </c>
      <c r="E37" s="179"/>
      <c r="F37" s="62">
        <v>0.1</v>
      </c>
      <c r="G37" s="18" t="s">
        <v>31</v>
      </c>
      <c r="H37" s="49" t="str">
        <f t="shared" si="1"/>
        <v/>
      </c>
      <c r="I37" s="34"/>
      <c r="J37" s="50" t="str">
        <f t="shared" si="2"/>
        <v/>
      </c>
      <c r="K37" s="51" t="str">
        <f t="shared" si="3"/>
        <v/>
      </c>
      <c r="L37" s="39">
        <f t="shared" si="0"/>
        <v>0</v>
      </c>
      <c r="M37" s="49" t="s">
        <v>50</v>
      </c>
      <c r="N37" s="34"/>
      <c r="O37" s="49"/>
      <c r="P37" s="34"/>
      <c r="Q37" s="49"/>
      <c r="R37" s="34"/>
      <c r="S37" s="49"/>
      <c r="T37" s="34"/>
      <c r="U37" s="49"/>
      <c r="V37" s="34"/>
      <c r="W37" s="49"/>
      <c r="X37" s="34"/>
      <c r="Y37" s="126"/>
      <c r="Z37" s="122"/>
      <c r="AA37" s="151"/>
      <c r="AB37" s="122"/>
      <c r="AC37" s="151"/>
      <c r="AD37" s="122"/>
      <c r="AE37" s="151"/>
      <c r="AF37" s="122"/>
      <c r="AG37" s="151"/>
      <c r="AH37" s="122"/>
      <c r="AI37" s="151"/>
      <c r="AJ37" s="122"/>
      <c r="AK37" s="151"/>
      <c r="AL37" s="122"/>
      <c r="AM37" s="151"/>
      <c r="AN37" s="122"/>
      <c r="AO37" s="151"/>
      <c r="AP37" s="122"/>
      <c r="AQ37" s="151"/>
      <c r="AR37" s="122"/>
      <c r="AS37" s="151"/>
      <c r="AT37" s="122"/>
      <c r="AU37" s="151"/>
      <c r="AV37" s="122"/>
      <c r="AW37" s="151"/>
      <c r="AX37" s="122"/>
      <c r="AY37" s="151"/>
      <c r="AZ37" s="122"/>
      <c r="BA37" s="151"/>
      <c r="BB37" s="122"/>
      <c r="BC37" s="151"/>
      <c r="BD37" s="122"/>
      <c r="BE37" s="151"/>
      <c r="BF37" s="122"/>
      <c r="BG37" s="151"/>
      <c r="BH37" s="122"/>
      <c r="BI37" s="151"/>
      <c r="BJ37" s="122"/>
      <c r="BK37" s="151"/>
      <c r="BL37" s="122"/>
      <c r="BM37" s="151"/>
      <c r="BN37" s="122"/>
      <c r="BO37" s="151"/>
      <c r="BP37" s="122"/>
      <c r="BQ37" s="151"/>
      <c r="BR37" s="122"/>
      <c r="BS37" s="151"/>
      <c r="BT37" s="122"/>
      <c r="BU37" s="151"/>
      <c r="BV37" s="122"/>
      <c r="BW37" s="151"/>
      <c r="BX37" s="122"/>
      <c r="BY37" s="151"/>
      <c r="BZ37" s="122"/>
      <c r="CA37" s="151"/>
      <c r="CB37" s="122"/>
      <c r="CC37" s="151"/>
      <c r="CD37" s="122"/>
      <c r="CE37" s="151"/>
      <c r="CF37" s="122"/>
      <c r="CG37" s="3"/>
      <c r="CH37" s="3"/>
      <c r="CI37" s="3"/>
      <c r="CJ37" s="3"/>
      <c r="CK37" s="3"/>
      <c r="CL37" s="3"/>
    </row>
    <row r="38" spans="1:90" ht="14.1" customHeight="1">
      <c r="A38" s="36"/>
      <c r="B38" s="16">
        <v>200027</v>
      </c>
      <c r="C38" s="16"/>
      <c r="D38" s="174" t="s">
        <v>57</v>
      </c>
      <c r="E38" s="175"/>
      <c r="F38" s="48">
        <v>0.03</v>
      </c>
      <c r="G38" s="18" t="s">
        <v>31</v>
      </c>
      <c r="H38" s="77" t="str">
        <f t="shared" si="1"/>
        <v/>
      </c>
      <c r="I38" s="34"/>
      <c r="J38" s="78" t="str">
        <f t="shared" si="2"/>
        <v/>
      </c>
      <c r="K38" s="79" t="str">
        <f t="shared" si="3"/>
        <v/>
      </c>
      <c r="L38" s="39">
        <f t="shared" si="0"/>
        <v>0</v>
      </c>
      <c r="M38" s="77" t="s">
        <v>50</v>
      </c>
      <c r="N38" s="34"/>
      <c r="O38" s="77"/>
      <c r="P38" s="34"/>
      <c r="Q38" s="77"/>
      <c r="R38" s="34"/>
      <c r="S38" s="77"/>
      <c r="T38" s="34"/>
      <c r="U38" s="77"/>
      <c r="V38" s="34"/>
      <c r="W38" s="77"/>
      <c r="X38" s="34"/>
      <c r="Y38" s="135"/>
      <c r="Z38" s="122"/>
      <c r="AA38" s="160"/>
      <c r="AB38" s="122"/>
      <c r="AC38" s="160"/>
      <c r="AD38" s="122"/>
      <c r="AE38" s="160"/>
      <c r="AF38" s="122"/>
      <c r="AG38" s="160"/>
      <c r="AH38" s="122"/>
      <c r="AI38" s="160"/>
      <c r="AJ38" s="122"/>
      <c r="AK38" s="160"/>
      <c r="AL38" s="122"/>
      <c r="AM38" s="160"/>
      <c r="AN38" s="122"/>
      <c r="AO38" s="160"/>
      <c r="AP38" s="122"/>
      <c r="AQ38" s="160"/>
      <c r="AR38" s="122"/>
      <c r="AS38" s="160"/>
      <c r="AT38" s="122"/>
      <c r="AU38" s="160"/>
      <c r="AV38" s="122"/>
      <c r="AW38" s="160"/>
      <c r="AX38" s="122"/>
      <c r="AY38" s="160"/>
      <c r="AZ38" s="122"/>
      <c r="BA38" s="160"/>
      <c r="BB38" s="122"/>
      <c r="BC38" s="160"/>
      <c r="BD38" s="122"/>
      <c r="BE38" s="160"/>
      <c r="BF38" s="122"/>
      <c r="BG38" s="160"/>
      <c r="BH38" s="122"/>
      <c r="BI38" s="160"/>
      <c r="BJ38" s="122"/>
      <c r="BK38" s="160"/>
      <c r="BL38" s="122"/>
      <c r="BM38" s="160"/>
      <c r="BN38" s="122"/>
      <c r="BO38" s="160"/>
      <c r="BP38" s="122"/>
      <c r="BQ38" s="160"/>
      <c r="BR38" s="122"/>
      <c r="BS38" s="160"/>
      <c r="BT38" s="122"/>
      <c r="BU38" s="160"/>
      <c r="BV38" s="122"/>
      <c r="BW38" s="160"/>
      <c r="BX38" s="122"/>
      <c r="BY38" s="160"/>
      <c r="BZ38" s="122"/>
      <c r="CA38" s="160"/>
      <c r="CB38" s="122"/>
      <c r="CC38" s="160"/>
      <c r="CD38" s="122"/>
      <c r="CE38" s="160"/>
      <c r="CF38" s="122"/>
      <c r="CG38" s="3"/>
      <c r="CH38" s="3"/>
      <c r="CI38" s="3"/>
      <c r="CJ38" s="3"/>
      <c r="CK38" s="3"/>
      <c r="CL38" s="3"/>
    </row>
    <row r="39" spans="1:90" ht="14.1" customHeight="1">
      <c r="A39" s="36"/>
      <c r="B39" s="16">
        <v>200028</v>
      </c>
      <c r="C39" s="16"/>
      <c r="D39" s="174" t="s">
        <v>58</v>
      </c>
      <c r="E39" s="175"/>
      <c r="F39" s="48">
        <v>0.03</v>
      </c>
      <c r="G39" s="18" t="s">
        <v>31</v>
      </c>
      <c r="H39" s="49" t="str">
        <f t="shared" si="1"/>
        <v/>
      </c>
      <c r="I39" s="34"/>
      <c r="J39" s="50" t="str">
        <f t="shared" si="2"/>
        <v/>
      </c>
      <c r="K39" s="51" t="str">
        <f t="shared" si="3"/>
        <v/>
      </c>
      <c r="L39" s="39">
        <f t="shared" si="0"/>
        <v>0</v>
      </c>
      <c r="M39" s="49" t="s">
        <v>50</v>
      </c>
      <c r="N39" s="34"/>
      <c r="O39" s="49"/>
      <c r="P39" s="34"/>
      <c r="Q39" s="49"/>
      <c r="R39" s="34"/>
      <c r="S39" s="49"/>
      <c r="T39" s="34"/>
      <c r="U39" s="49"/>
      <c r="V39" s="34"/>
      <c r="W39" s="49"/>
      <c r="X39" s="34"/>
      <c r="Y39" s="126"/>
      <c r="Z39" s="122"/>
      <c r="AA39" s="151"/>
      <c r="AB39" s="122"/>
      <c r="AC39" s="151"/>
      <c r="AD39" s="122"/>
      <c r="AE39" s="151"/>
      <c r="AF39" s="122"/>
      <c r="AG39" s="151"/>
      <c r="AH39" s="122"/>
      <c r="AI39" s="151"/>
      <c r="AJ39" s="122"/>
      <c r="AK39" s="151"/>
      <c r="AL39" s="122"/>
      <c r="AM39" s="151"/>
      <c r="AN39" s="122"/>
      <c r="AO39" s="151"/>
      <c r="AP39" s="122"/>
      <c r="AQ39" s="151"/>
      <c r="AR39" s="122"/>
      <c r="AS39" s="151"/>
      <c r="AT39" s="122"/>
      <c r="AU39" s="151"/>
      <c r="AV39" s="122"/>
      <c r="AW39" s="151"/>
      <c r="AX39" s="122"/>
      <c r="AY39" s="151"/>
      <c r="AZ39" s="122"/>
      <c r="BA39" s="151"/>
      <c r="BB39" s="122"/>
      <c r="BC39" s="151"/>
      <c r="BD39" s="122"/>
      <c r="BE39" s="151"/>
      <c r="BF39" s="122"/>
      <c r="BG39" s="151"/>
      <c r="BH39" s="122"/>
      <c r="BI39" s="151"/>
      <c r="BJ39" s="122"/>
      <c r="BK39" s="151"/>
      <c r="BL39" s="122"/>
      <c r="BM39" s="151"/>
      <c r="BN39" s="122"/>
      <c r="BO39" s="151"/>
      <c r="BP39" s="122"/>
      <c r="BQ39" s="151"/>
      <c r="BR39" s="122"/>
      <c r="BS39" s="151"/>
      <c r="BT39" s="122"/>
      <c r="BU39" s="151"/>
      <c r="BV39" s="122"/>
      <c r="BW39" s="151"/>
      <c r="BX39" s="122"/>
      <c r="BY39" s="151"/>
      <c r="BZ39" s="122"/>
      <c r="CA39" s="151"/>
      <c r="CB39" s="122"/>
      <c r="CC39" s="151"/>
      <c r="CD39" s="122"/>
      <c r="CE39" s="151"/>
      <c r="CF39" s="122"/>
      <c r="CG39" s="3"/>
      <c r="CH39" s="3"/>
      <c r="CI39" s="3"/>
      <c r="CJ39" s="3"/>
      <c r="CK39" s="3"/>
      <c r="CL39" s="3"/>
    </row>
    <row r="40" spans="1:90" ht="14.1" customHeight="1">
      <c r="A40" s="36"/>
      <c r="B40" s="16">
        <v>200029</v>
      </c>
      <c r="C40" s="16"/>
      <c r="D40" s="174" t="s">
        <v>59</v>
      </c>
      <c r="E40" s="175"/>
      <c r="F40" s="48">
        <v>0.09</v>
      </c>
      <c r="G40" s="18" t="s">
        <v>31</v>
      </c>
      <c r="H40" s="49" t="str">
        <f t="shared" si="1"/>
        <v/>
      </c>
      <c r="I40" s="34"/>
      <c r="J40" s="50" t="str">
        <f t="shared" si="2"/>
        <v/>
      </c>
      <c r="K40" s="51" t="str">
        <f t="shared" si="3"/>
        <v/>
      </c>
      <c r="L40" s="39">
        <f t="shared" si="0"/>
        <v>0</v>
      </c>
      <c r="M40" s="49" t="s">
        <v>50</v>
      </c>
      <c r="N40" s="34"/>
      <c r="O40" s="49"/>
      <c r="P40" s="34"/>
      <c r="Q40" s="49"/>
      <c r="R40" s="34"/>
      <c r="S40" s="49"/>
      <c r="T40" s="34"/>
      <c r="U40" s="49"/>
      <c r="V40" s="34"/>
      <c r="W40" s="49"/>
      <c r="X40" s="34"/>
      <c r="Y40" s="126"/>
      <c r="Z40" s="122"/>
      <c r="AA40" s="151"/>
      <c r="AB40" s="122"/>
      <c r="AC40" s="151"/>
      <c r="AD40" s="122"/>
      <c r="AE40" s="151"/>
      <c r="AF40" s="122"/>
      <c r="AG40" s="151"/>
      <c r="AH40" s="122"/>
      <c r="AI40" s="151"/>
      <c r="AJ40" s="122"/>
      <c r="AK40" s="151"/>
      <c r="AL40" s="122"/>
      <c r="AM40" s="151"/>
      <c r="AN40" s="122"/>
      <c r="AO40" s="151"/>
      <c r="AP40" s="122"/>
      <c r="AQ40" s="151"/>
      <c r="AR40" s="122"/>
      <c r="AS40" s="151"/>
      <c r="AT40" s="122"/>
      <c r="AU40" s="151"/>
      <c r="AV40" s="122"/>
      <c r="AW40" s="151"/>
      <c r="AX40" s="122"/>
      <c r="AY40" s="151"/>
      <c r="AZ40" s="122"/>
      <c r="BA40" s="151"/>
      <c r="BB40" s="122"/>
      <c r="BC40" s="151"/>
      <c r="BD40" s="122"/>
      <c r="BE40" s="151"/>
      <c r="BF40" s="122"/>
      <c r="BG40" s="151"/>
      <c r="BH40" s="122"/>
      <c r="BI40" s="151"/>
      <c r="BJ40" s="122"/>
      <c r="BK40" s="151"/>
      <c r="BL40" s="122"/>
      <c r="BM40" s="151"/>
      <c r="BN40" s="122"/>
      <c r="BO40" s="151"/>
      <c r="BP40" s="122"/>
      <c r="BQ40" s="151"/>
      <c r="BR40" s="122"/>
      <c r="BS40" s="151"/>
      <c r="BT40" s="122"/>
      <c r="BU40" s="151"/>
      <c r="BV40" s="122"/>
      <c r="BW40" s="151"/>
      <c r="BX40" s="122"/>
      <c r="BY40" s="151"/>
      <c r="BZ40" s="122"/>
      <c r="CA40" s="151"/>
      <c r="CB40" s="122"/>
      <c r="CC40" s="151"/>
      <c r="CD40" s="122"/>
      <c r="CE40" s="151"/>
      <c r="CF40" s="122"/>
      <c r="CG40" s="3"/>
      <c r="CH40" s="3"/>
      <c r="CI40" s="3"/>
      <c r="CJ40" s="3"/>
      <c r="CK40" s="3"/>
      <c r="CL40" s="3"/>
    </row>
    <row r="41" spans="1:90" ht="14.1" customHeight="1">
      <c r="A41" s="36"/>
      <c r="B41" s="16">
        <v>200030</v>
      </c>
      <c r="C41" s="16"/>
      <c r="D41" s="174" t="s">
        <v>60</v>
      </c>
      <c r="E41" s="175"/>
      <c r="F41" s="48">
        <v>0.08</v>
      </c>
      <c r="G41" s="18" t="s">
        <v>31</v>
      </c>
      <c r="H41" s="80" t="str">
        <f t="shared" si="1"/>
        <v/>
      </c>
      <c r="I41" s="34"/>
      <c r="J41" s="81" t="str">
        <f t="shared" si="2"/>
        <v/>
      </c>
      <c r="K41" s="82" t="str">
        <f t="shared" si="3"/>
        <v/>
      </c>
      <c r="L41" s="39">
        <f t="shared" si="0"/>
        <v>0</v>
      </c>
      <c r="M41" s="80" t="s">
        <v>50</v>
      </c>
      <c r="N41" s="34"/>
      <c r="O41" s="80"/>
      <c r="P41" s="34"/>
      <c r="Q41" s="80"/>
      <c r="R41" s="34"/>
      <c r="S41" s="80"/>
      <c r="T41" s="34"/>
      <c r="U41" s="80"/>
      <c r="V41" s="34"/>
      <c r="W41" s="80"/>
      <c r="X41" s="34"/>
      <c r="Y41" s="136"/>
      <c r="Z41" s="122"/>
      <c r="AA41" s="161"/>
      <c r="AB41" s="122"/>
      <c r="AC41" s="161"/>
      <c r="AD41" s="122"/>
      <c r="AE41" s="161"/>
      <c r="AF41" s="122"/>
      <c r="AG41" s="161"/>
      <c r="AH41" s="122"/>
      <c r="AI41" s="161"/>
      <c r="AJ41" s="122"/>
      <c r="AK41" s="161"/>
      <c r="AL41" s="122"/>
      <c r="AM41" s="161"/>
      <c r="AN41" s="122"/>
      <c r="AO41" s="161"/>
      <c r="AP41" s="122"/>
      <c r="AQ41" s="161"/>
      <c r="AR41" s="122"/>
      <c r="AS41" s="161"/>
      <c r="AT41" s="122"/>
      <c r="AU41" s="161"/>
      <c r="AV41" s="122"/>
      <c r="AW41" s="161"/>
      <c r="AX41" s="122"/>
      <c r="AY41" s="161"/>
      <c r="AZ41" s="122"/>
      <c r="BA41" s="161"/>
      <c r="BB41" s="122"/>
      <c r="BC41" s="161"/>
      <c r="BD41" s="122"/>
      <c r="BE41" s="161"/>
      <c r="BF41" s="122"/>
      <c r="BG41" s="161"/>
      <c r="BH41" s="122"/>
      <c r="BI41" s="161"/>
      <c r="BJ41" s="122"/>
      <c r="BK41" s="161"/>
      <c r="BL41" s="122"/>
      <c r="BM41" s="161"/>
      <c r="BN41" s="122"/>
      <c r="BO41" s="161"/>
      <c r="BP41" s="122"/>
      <c r="BQ41" s="161"/>
      <c r="BR41" s="122"/>
      <c r="BS41" s="161"/>
      <c r="BT41" s="122"/>
      <c r="BU41" s="161"/>
      <c r="BV41" s="122"/>
      <c r="BW41" s="161"/>
      <c r="BX41" s="122"/>
      <c r="BY41" s="161"/>
      <c r="BZ41" s="122"/>
      <c r="CA41" s="161"/>
      <c r="CB41" s="122"/>
      <c r="CC41" s="161"/>
      <c r="CD41" s="122"/>
      <c r="CE41" s="161"/>
      <c r="CF41" s="122"/>
      <c r="CG41" s="3"/>
      <c r="CH41" s="3"/>
      <c r="CI41" s="3"/>
      <c r="CJ41" s="3"/>
      <c r="CK41" s="3"/>
      <c r="CL41" s="3"/>
    </row>
    <row r="42" spans="1:90" ht="14.1" customHeight="1">
      <c r="A42" s="36"/>
      <c r="B42" s="16">
        <v>200031</v>
      </c>
      <c r="C42" s="16"/>
      <c r="D42" s="174" t="s">
        <v>61</v>
      </c>
      <c r="E42" s="175"/>
      <c r="F42" s="62">
        <v>1</v>
      </c>
      <c r="G42" s="18" t="s">
        <v>31</v>
      </c>
      <c r="H42" s="83">
        <f t="shared" si="1"/>
        <v>0</v>
      </c>
      <c r="I42" s="34" t="str">
        <f t="shared" ref="I42:I47" si="67">IF(H42="","",IF($F42*($H$7/100)&lt;H42,$I$7,IF($F42*($H$8/100)&lt;H42,$I$8,"")))</f>
        <v/>
      </c>
      <c r="J42" s="84">
        <f t="shared" si="2"/>
        <v>0</v>
      </c>
      <c r="K42" s="85">
        <f t="shared" si="3"/>
        <v>0</v>
      </c>
      <c r="L42" s="39">
        <f t="shared" si="0"/>
        <v>1</v>
      </c>
      <c r="M42" s="83">
        <v>0</v>
      </c>
      <c r="N42" s="34" t="str">
        <f>IF(M42="","",IF($F42*($H$7/100)&lt;M42,$I$7,IF($F42*($H$8/100)&lt;M42,$I$8,"")))</f>
        <v/>
      </c>
      <c r="O42" s="83"/>
      <c r="P42" s="34" t="str">
        <f>IF(O42="","",IF($F42*($H$7/100)&lt;O42,$I$7,IF($F42*($H$8/100)&lt;O42,$I$8,"")))</f>
        <v/>
      </c>
      <c r="Q42" s="83"/>
      <c r="R42" s="34" t="str">
        <f>IF(Q42="","",IF($F42*($H$7/100)&lt;Q42,$I$7,IF($F42*($H$8/100)&lt;Q42,$I$8,"")))</f>
        <v/>
      </c>
      <c r="S42" s="83"/>
      <c r="T42" s="34" t="str">
        <f>IF(S42="","",IF($F42*($H$7/100)&lt;S42,$I$7,IF($F42*($H$8/100)&lt;S42,$I$8,"")))</f>
        <v/>
      </c>
      <c r="U42" s="83"/>
      <c r="V42" s="34" t="str">
        <f>IF(U42="","",IF($F42*($H$7/100)&lt;U42,$I$7,IF($F42*($H$8/100)&lt;U42,$I$8,"")))</f>
        <v/>
      </c>
      <c r="W42" s="83"/>
      <c r="X42" s="34" t="str">
        <f>IF(W42="","",IF($F42*($H$7/100)&lt;W42,$I$7,IF($F42*($H$8/100)&lt;W42,$I$8,"")))</f>
        <v/>
      </c>
      <c r="Y42" s="137"/>
      <c r="Z42" s="122" t="str">
        <f>IF(Y42="","",IF($F42*($H$7/100)&lt;Y42,$I$7,IF($F42*($H$8/100)&lt;Y42,$I$8,"")))</f>
        <v/>
      </c>
      <c r="AA42" s="162"/>
      <c r="AB42" s="122" t="str">
        <f>IF(AA42="","",IF($F42*($H$7/100)&lt;AA42,$I$7,IF($F42*($H$8/100)&lt;AA42,$I$8,"")))</f>
        <v/>
      </c>
      <c r="AC42" s="162"/>
      <c r="AD42" s="122" t="str">
        <f>IF(AC42="","",IF($F42*($H$7/100)&lt;AC42,$I$7,IF($F42*($H$8/100)&lt;AC42,$I$8,"")))</f>
        <v/>
      </c>
      <c r="AE42" s="162"/>
      <c r="AF42" s="122" t="str">
        <f>IF(AE42="","",IF($F42*($H$7/100)&lt;AE42,$I$7,IF($F42*($H$8/100)&lt;AE42,$I$8,"")))</f>
        <v/>
      </c>
      <c r="AG42" s="162"/>
      <c r="AH42" s="122" t="str">
        <f>IF(AG42="","",IF($F42*($H$7/100)&lt;AG42,$I$7,IF($F42*($H$8/100)&lt;AG42,$I$8,"")))</f>
        <v/>
      </c>
      <c r="AI42" s="162"/>
      <c r="AJ42" s="122" t="str">
        <f>IF(AI42="","",IF($F42*($H$7/100)&lt;AI42,$I$7,IF($F42*($H$8/100)&lt;AI42,$I$8,"")))</f>
        <v/>
      </c>
      <c r="AK42" s="162"/>
      <c r="AL42" s="122" t="str">
        <f>IF(AK42="","",IF($F42*($H$7/100)&lt;AK42,$I$7,IF($F42*($H$8/100)&lt;AK42,$I$8,"")))</f>
        <v/>
      </c>
      <c r="AM42" s="162"/>
      <c r="AN42" s="122" t="str">
        <f>IF(AM42="","",IF($F42*($H$7/100)&lt;AM42,$I$7,IF($F42*($H$8/100)&lt;AM42,$I$8,"")))</f>
        <v/>
      </c>
      <c r="AO42" s="162"/>
      <c r="AP42" s="122" t="str">
        <f>IF(AO42="","",IF($F42*($H$7/100)&lt;AO42,$I$7,IF($F42*($H$8/100)&lt;AO42,$I$8,"")))</f>
        <v/>
      </c>
      <c r="AQ42" s="162"/>
      <c r="AR42" s="122" t="str">
        <f>IF(AQ42="","",IF($F42*($H$7/100)&lt;AQ42,$I$7,IF($F42*($H$8/100)&lt;AQ42,$I$8,"")))</f>
        <v/>
      </c>
      <c r="AS42" s="162"/>
      <c r="AT42" s="122" t="str">
        <f>IF(AS42="","",IF($F42*($H$7/100)&lt;AS42,$I$7,IF($F42*($H$8/100)&lt;AS42,$I$8,"")))</f>
        <v/>
      </c>
      <c r="AU42" s="162"/>
      <c r="AV42" s="122" t="str">
        <f>IF(AU42="","",IF($F42*($H$7/100)&lt;AU42,$I$7,IF($F42*($H$8/100)&lt;AU42,$I$8,"")))</f>
        <v/>
      </c>
      <c r="AW42" s="162"/>
      <c r="AX42" s="122" t="str">
        <f>IF(AW42="","",IF($F42*($H$7/100)&lt;AW42,$I$7,IF($F42*($H$8/100)&lt;AW42,$I$8,"")))</f>
        <v/>
      </c>
      <c r="AY42" s="162"/>
      <c r="AZ42" s="122" t="str">
        <f>IF(AY42="","",IF($F42*($H$7/100)&lt;AY42,$I$7,IF($F42*($H$8/100)&lt;AY42,$I$8,"")))</f>
        <v/>
      </c>
      <c r="BA42" s="162"/>
      <c r="BB42" s="122" t="str">
        <f>IF(BA42="","",IF($F42*($H$7/100)&lt;BA42,$I$7,IF($F42*($H$8/100)&lt;BA42,$I$8,"")))</f>
        <v/>
      </c>
      <c r="BC42" s="162"/>
      <c r="BD42" s="122" t="str">
        <f>IF(BC42="","",IF($F42*($H$7/100)&lt;BC42,$I$7,IF($F42*($H$8/100)&lt;BC42,$I$8,"")))</f>
        <v/>
      </c>
      <c r="BE42" s="162"/>
      <c r="BF42" s="122" t="str">
        <f>IF(BE42="","",IF($F42*($H$7/100)&lt;BE42,$I$7,IF($F42*($H$8/100)&lt;BE42,$I$8,"")))</f>
        <v/>
      </c>
      <c r="BG42" s="162"/>
      <c r="BH42" s="122" t="str">
        <f>IF(BG42="","",IF($F42*($H$7/100)&lt;BG42,$I$7,IF($F42*($H$8/100)&lt;BG42,$I$8,"")))</f>
        <v/>
      </c>
      <c r="BI42" s="162"/>
      <c r="BJ42" s="122" t="str">
        <f>IF(BI42="","",IF($F42*($H$7/100)&lt;BI42,$I$7,IF($F42*($H$8/100)&lt;BI42,$I$8,"")))</f>
        <v/>
      </c>
      <c r="BK42" s="162"/>
      <c r="BL42" s="122" t="str">
        <f>IF(BK42="","",IF($F42*($H$7/100)&lt;BK42,$I$7,IF($F42*($H$8/100)&lt;BK42,$I$8,"")))</f>
        <v/>
      </c>
      <c r="BM42" s="162"/>
      <c r="BN42" s="122" t="str">
        <f>IF(BM42="","",IF($F42*($H$7/100)&lt;BM42,$I$7,IF($F42*($H$8/100)&lt;BM42,$I$8,"")))</f>
        <v/>
      </c>
      <c r="BO42" s="162"/>
      <c r="BP42" s="122" t="str">
        <f>IF(BO42="","",IF($F42*($H$7/100)&lt;BO42,$I$7,IF($F42*($H$8/100)&lt;BO42,$I$8,"")))</f>
        <v/>
      </c>
      <c r="BQ42" s="162"/>
      <c r="BR42" s="122" t="str">
        <f>IF(BQ42="","",IF($F42*($H$7/100)&lt;BQ42,$I$7,IF($F42*($H$8/100)&lt;BQ42,$I$8,"")))</f>
        <v/>
      </c>
      <c r="BS42" s="162"/>
      <c r="BT42" s="122" t="str">
        <f>IF(BS42="","",IF($F42*($H$7/100)&lt;BS42,$I$7,IF($F42*($H$8/100)&lt;BS42,$I$8,"")))</f>
        <v/>
      </c>
      <c r="BU42" s="162"/>
      <c r="BV42" s="122" t="str">
        <f>IF(BU42="","",IF($F42*($H$7/100)&lt;BU42,$I$7,IF($F42*($H$8/100)&lt;BU42,$I$8,"")))</f>
        <v/>
      </c>
      <c r="BW42" s="162"/>
      <c r="BX42" s="122" t="str">
        <f>IF(BW42="","",IF($F42*($H$7/100)&lt;BW42,$I$7,IF($F42*($H$8/100)&lt;BW42,$I$8,"")))</f>
        <v/>
      </c>
      <c r="BY42" s="162"/>
      <c r="BZ42" s="122" t="str">
        <f>IF(BY42="","",IF($F42*($H$7/100)&lt;BY42,$I$7,IF($F42*($H$8/100)&lt;BY42,$I$8,"")))</f>
        <v/>
      </c>
      <c r="CA42" s="162"/>
      <c r="CB42" s="122" t="str">
        <f>IF(CA42="","",IF($F42*($H$7/100)&lt;CA42,$I$7,IF($F42*($H$8/100)&lt;CA42,$I$8,"")))</f>
        <v/>
      </c>
      <c r="CC42" s="162"/>
      <c r="CD42" s="122" t="str">
        <f>IF(CC42="","",IF($F42*($H$7/100)&lt;CC42,$I$7,IF($F42*($H$8/100)&lt;CC42,$I$8,"")))</f>
        <v/>
      </c>
      <c r="CE42" s="162"/>
      <c r="CF42" s="122" t="str">
        <f>IF(CE42="","",IF($F42*($H$7/100)&lt;CE42,$I$7,IF($F42*($H$8/100)&lt;CE42,$I$8,"")))</f>
        <v/>
      </c>
      <c r="CG42" s="3"/>
      <c r="CH42" s="3"/>
      <c r="CI42" s="3"/>
      <c r="CJ42" s="3"/>
      <c r="CK42" s="3"/>
      <c r="CL42" s="3"/>
    </row>
    <row r="43" spans="1:90" ht="14.1" customHeight="1">
      <c r="A43" s="36"/>
      <c r="B43" s="16">
        <v>200032</v>
      </c>
      <c r="C43" s="16"/>
      <c r="D43" s="174" t="s">
        <v>62</v>
      </c>
      <c r="E43" s="175"/>
      <c r="F43" s="62">
        <v>0.2</v>
      </c>
      <c r="G43" s="18" t="s">
        <v>31</v>
      </c>
      <c r="H43" s="59">
        <f t="shared" si="1"/>
        <v>0.03</v>
      </c>
      <c r="I43" s="34" t="str">
        <f t="shared" si="67"/>
        <v>○</v>
      </c>
      <c r="J43" s="60">
        <f t="shared" si="2"/>
        <v>0.03</v>
      </c>
      <c r="K43" s="61">
        <f t="shared" si="3"/>
        <v>0.03</v>
      </c>
      <c r="L43" s="39">
        <f t="shared" si="0"/>
        <v>1</v>
      </c>
      <c r="M43" s="59">
        <v>0.03</v>
      </c>
      <c r="N43" s="34" t="str">
        <f>IF(M43="","",IF($F43*($H$7/100)&lt;M43,$I$7,IF($F43*($H$8/100)&lt;M43,$I$8,"")))</f>
        <v>○</v>
      </c>
      <c r="O43" s="59"/>
      <c r="P43" s="34" t="str">
        <f>IF(O43="","",IF($F43*($H$7/100)&lt;O43,$I$7,IF($F43*($H$8/100)&lt;O43,$I$8,"")))</f>
        <v/>
      </c>
      <c r="Q43" s="59"/>
      <c r="R43" s="34" t="str">
        <f>IF(Q43="","",IF($F43*($H$7/100)&lt;Q43,$I$7,IF($F43*($H$8/100)&lt;Q43,$I$8,"")))</f>
        <v/>
      </c>
      <c r="S43" s="59"/>
      <c r="T43" s="34" t="str">
        <f>IF(S43="","",IF($F43*($H$7/100)&lt;S43,$I$7,IF($F43*($H$8/100)&lt;S43,$I$8,"")))</f>
        <v/>
      </c>
      <c r="U43" s="59"/>
      <c r="V43" s="34" t="str">
        <f>IF(U43="","",IF($F43*($H$7/100)&lt;U43,$I$7,IF($F43*($H$8/100)&lt;U43,$I$8,"")))</f>
        <v/>
      </c>
      <c r="W43" s="59"/>
      <c r="X43" s="34" t="str">
        <f>IF(W43="","",IF($F43*($H$7/100)&lt;W43,$I$7,IF($F43*($H$8/100)&lt;W43,$I$8,"")))</f>
        <v/>
      </c>
      <c r="Y43" s="129"/>
      <c r="Z43" s="122" t="str">
        <f>IF(Y43="","",IF($F43*($H$7/100)&lt;Y43,$I$7,IF($F43*($H$8/100)&lt;Y43,$I$8,"")))</f>
        <v/>
      </c>
      <c r="AA43" s="154"/>
      <c r="AB43" s="122" t="str">
        <f>IF(AA43="","",IF($F43*($H$7/100)&lt;AA43,$I$7,IF($F43*($H$8/100)&lt;AA43,$I$8,"")))</f>
        <v/>
      </c>
      <c r="AC43" s="154"/>
      <c r="AD43" s="122" t="str">
        <f>IF(AC43="","",IF($F43*($H$7/100)&lt;AC43,$I$7,IF($F43*($H$8/100)&lt;AC43,$I$8,"")))</f>
        <v/>
      </c>
      <c r="AE43" s="154"/>
      <c r="AF43" s="122" t="str">
        <f>IF(AE43="","",IF($F43*($H$7/100)&lt;AE43,$I$7,IF($F43*($H$8/100)&lt;AE43,$I$8,"")))</f>
        <v/>
      </c>
      <c r="AG43" s="154"/>
      <c r="AH43" s="122" t="str">
        <f>IF(AG43="","",IF($F43*($H$7/100)&lt;AG43,$I$7,IF($F43*($H$8/100)&lt;AG43,$I$8,"")))</f>
        <v/>
      </c>
      <c r="AI43" s="154"/>
      <c r="AJ43" s="122" t="str">
        <f>IF(AI43="","",IF($F43*($H$7/100)&lt;AI43,$I$7,IF($F43*($H$8/100)&lt;AI43,$I$8,"")))</f>
        <v/>
      </c>
      <c r="AK43" s="154"/>
      <c r="AL43" s="122" t="str">
        <f>IF(AK43="","",IF($F43*($H$7/100)&lt;AK43,$I$7,IF($F43*($H$8/100)&lt;AK43,$I$8,"")))</f>
        <v/>
      </c>
      <c r="AM43" s="154"/>
      <c r="AN43" s="122" t="str">
        <f>IF(AM43="","",IF($F43*($H$7/100)&lt;AM43,$I$7,IF($F43*($H$8/100)&lt;AM43,$I$8,"")))</f>
        <v/>
      </c>
      <c r="AO43" s="154"/>
      <c r="AP43" s="122" t="str">
        <f>IF(AO43="","",IF($F43*($H$7/100)&lt;AO43,$I$7,IF($F43*($H$8/100)&lt;AO43,$I$8,"")))</f>
        <v/>
      </c>
      <c r="AQ43" s="154"/>
      <c r="AR43" s="122" t="str">
        <f>IF(AQ43="","",IF($F43*($H$7/100)&lt;AQ43,$I$7,IF($F43*($H$8/100)&lt;AQ43,$I$8,"")))</f>
        <v/>
      </c>
      <c r="AS43" s="154"/>
      <c r="AT43" s="122" t="str">
        <f>IF(AS43="","",IF($F43*($H$7/100)&lt;AS43,$I$7,IF($F43*($H$8/100)&lt;AS43,$I$8,"")))</f>
        <v/>
      </c>
      <c r="AU43" s="154"/>
      <c r="AV43" s="122" t="str">
        <f>IF(AU43="","",IF($F43*($H$7/100)&lt;AU43,$I$7,IF($F43*($H$8/100)&lt;AU43,$I$8,"")))</f>
        <v/>
      </c>
      <c r="AW43" s="154"/>
      <c r="AX43" s="122" t="str">
        <f>IF(AW43="","",IF($F43*($H$7/100)&lt;AW43,$I$7,IF($F43*($H$8/100)&lt;AW43,$I$8,"")))</f>
        <v/>
      </c>
      <c r="AY43" s="154"/>
      <c r="AZ43" s="122" t="str">
        <f>IF(AY43="","",IF($F43*($H$7/100)&lt;AY43,$I$7,IF($F43*($H$8/100)&lt;AY43,$I$8,"")))</f>
        <v/>
      </c>
      <c r="BA43" s="154"/>
      <c r="BB43" s="122" t="str">
        <f>IF(BA43="","",IF($F43*($H$7/100)&lt;BA43,$I$7,IF($F43*($H$8/100)&lt;BA43,$I$8,"")))</f>
        <v/>
      </c>
      <c r="BC43" s="154"/>
      <c r="BD43" s="122" t="str">
        <f>IF(BC43="","",IF($F43*($H$7/100)&lt;BC43,$I$7,IF($F43*($H$8/100)&lt;BC43,$I$8,"")))</f>
        <v/>
      </c>
      <c r="BE43" s="154"/>
      <c r="BF43" s="122" t="str">
        <f>IF(BE43="","",IF($F43*($H$7/100)&lt;BE43,$I$7,IF($F43*($H$8/100)&lt;BE43,$I$8,"")))</f>
        <v/>
      </c>
      <c r="BG43" s="154"/>
      <c r="BH43" s="122" t="str">
        <f>IF(BG43="","",IF($F43*($H$7/100)&lt;BG43,$I$7,IF($F43*($H$8/100)&lt;BG43,$I$8,"")))</f>
        <v/>
      </c>
      <c r="BI43" s="154"/>
      <c r="BJ43" s="122" t="str">
        <f>IF(BI43="","",IF($F43*($H$7/100)&lt;BI43,$I$7,IF($F43*($H$8/100)&lt;BI43,$I$8,"")))</f>
        <v/>
      </c>
      <c r="BK43" s="154"/>
      <c r="BL43" s="122" t="str">
        <f>IF(BK43="","",IF($F43*($H$7/100)&lt;BK43,$I$7,IF($F43*($H$8/100)&lt;BK43,$I$8,"")))</f>
        <v/>
      </c>
      <c r="BM43" s="154"/>
      <c r="BN43" s="122" t="str">
        <f>IF(BM43="","",IF($F43*($H$7/100)&lt;BM43,$I$7,IF($F43*($H$8/100)&lt;BM43,$I$8,"")))</f>
        <v/>
      </c>
      <c r="BO43" s="154"/>
      <c r="BP43" s="122" t="str">
        <f>IF(BO43="","",IF($F43*($H$7/100)&lt;BO43,$I$7,IF($F43*($H$8/100)&lt;BO43,$I$8,"")))</f>
        <v/>
      </c>
      <c r="BQ43" s="154"/>
      <c r="BR43" s="122" t="str">
        <f>IF(BQ43="","",IF($F43*($H$7/100)&lt;BQ43,$I$7,IF($F43*($H$8/100)&lt;BQ43,$I$8,"")))</f>
        <v/>
      </c>
      <c r="BS43" s="154"/>
      <c r="BT43" s="122" t="str">
        <f>IF(BS43="","",IF($F43*($H$7/100)&lt;BS43,$I$7,IF($F43*($H$8/100)&lt;BS43,$I$8,"")))</f>
        <v/>
      </c>
      <c r="BU43" s="154"/>
      <c r="BV43" s="122" t="str">
        <f>IF(BU43="","",IF($F43*($H$7/100)&lt;BU43,$I$7,IF($F43*($H$8/100)&lt;BU43,$I$8,"")))</f>
        <v/>
      </c>
      <c r="BW43" s="154"/>
      <c r="BX43" s="122" t="str">
        <f>IF(BW43="","",IF($F43*($H$7/100)&lt;BW43,$I$7,IF($F43*($H$8/100)&lt;BW43,$I$8,"")))</f>
        <v/>
      </c>
      <c r="BY43" s="154"/>
      <c r="BZ43" s="122" t="str">
        <f>IF(BY43="","",IF($F43*($H$7/100)&lt;BY43,$I$7,IF($F43*($H$8/100)&lt;BY43,$I$8,"")))</f>
        <v/>
      </c>
      <c r="CA43" s="154"/>
      <c r="CB43" s="122" t="str">
        <f>IF(CA43="","",IF($F43*($H$7/100)&lt;CA43,$I$7,IF($F43*($H$8/100)&lt;CA43,$I$8,"")))</f>
        <v/>
      </c>
      <c r="CC43" s="154"/>
      <c r="CD43" s="122" t="str">
        <f>IF(CC43="","",IF($F43*($H$7/100)&lt;CC43,$I$7,IF($F43*($H$8/100)&lt;CC43,$I$8,"")))</f>
        <v/>
      </c>
      <c r="CE43" s="154"/>
      <c r="CF43" s="122" t="str">
        <f>IF(CE43="","",IF($F43*($H$7/100)&lt;CE43,$I$7,IF($F43*($H$8/100)&lt;CE43,$I$8,"")))</f>
        <v/>
      </c>
      <c r="CG43" s="3"/>
      <c r="CH43" s="3"/>
      <c r="CI43" s="3"/>
      <c r="CJ43" s="3"/>
      <c r="CK43" s="3"/>
      <c r="CL43" s="3"/>
    </row>
    <row r="44" spans="1:90" ht="14.1" customHeight="1">
      <c r="A44" s="36"/>
      <c r="B44" s="16">
        <v>200033</v>
      </c>
      <c r="C44" s="16"/>
      <c r="D44" s="174" t="s">
        <v>63</v>
      </c>
      <c r="E44" s="175"/>
      <c r="F44" s="62">
        <v>0.3</v>
      </c>
      <c r="G44" s="18" t="s">
        <v>31</v>
      </c>
      <c r="H44" s="86">
        <f t="shared" si="1"/>
        <v>13</v>
      </c>
      <c r="I44" s="34" t="str">
        <f t="shared" si="67"/>
        <v>▲</v>
      </c>
      <c r="J44" s="87">
        <f t="shared" si="2"/>
        <v>13</v>
      </c>
      <c r="K44" s="88">
        <f t="shared" si="3"/>
        <v>13</v>
      </c>
      <c r="L44" s="39">
        <f t="shared" si="0"/>
        <v>1</v>
      </c>
      <c r="M44" s="86">
        <v>13</v>
      </c>
      <c r="N44" s="34" t="str">
        <f>IF(M44="","",IF($F44*($H$7/100)&lt;M44,$I$7,IF($F44*($H$8/100)&lt;M44,$I$8,"")))</f>
        <v>▲</v>
      </c>
      <c r="O44" s="86"/>
      <c r="P44" s="34" t="str">
        <f>IF(O44="","",IF($F44*($H$7/100)&lt;O44,$I$7,IF($F44*($H$8/100)&lt;O44,$I$8,"")))</f>
        <v/>
      </c>
      <c r="Q44" s="86"/>
      <c r="R44" s="34" t="str">
        <f>IF(Q44="","",IF($F44*($H$7/100)&lt;Q44,$I$7,IF($F44*($H$8/100)&lt;Q44,$I$8,"")))</f>
        <v/>
      </c>
      <c r="S44" s="86"/>
      <c r="T44" s="34" t="str">
        <f>IF(S44="","",IF($F44*($H$7/100)&lt;S44,$I$7,IF($F44*($H$8/100)&lt;S44,$I$8,"")))</f>
        <v/>
      </c>
      <c r="U44" s="86"/>
      <c r="V44" s="34" t="str">
        <f>IF(U44="","",IF($F44*($H$7/100)&lt;U44,$I$7,IF($F44*($H$8/100)&lt;U44,$I$8,"")))</f>
        <v/>
      </c>
      <c r="W44" s="86"/>
      <c r="X44" s="34" t="str">
        <f>IF(W44="","",IF($F44*($H$7/100)&lt;W44,$I$7,IF($F44*($H$8/100)&lt;W44,$I$8,"")))</f>
        <v/>
      </c>
      <c r="Y44" s="138"/>
      <c r="Z44" s="122" t="str">
        <f>IF(Y44="","",IF($F44*($H$7/100)&lt;Y44,$I$7,IF($F44*($H$8/100)&lt;Y44,$I$8,"")))</f>
        <v/>
      </c>
      <c r="AA44" s="163"/>
      <c r="AB44" s="122" t="str">
        <f>IF(AA44="","",IF($F44*($H$7/100)&lt;AA44,$I$7,IF($F44*($H$8/100)&lt;AA44,$I$8,"")))</f>
        <v/>
      </c>
      <c r="AC44" s="163"/>
      <c r="AD44" s="122" t="str">
        <f>IF(AC44="","",IF($F44*($H$7/100)&lt;AC44,$I$7,IF($F44*($H$8/100)&lt;AC44,$I$8,"")))</f>
        <v/>
      </c>
      <c r="AE44" s="163"/>
      <c r="AF44" s="122" t="str">
        <f>IF(AE44="","",IF($F44*($H$7/100)&lt;AE44,$I$7,IF($F44*($H$8/100)&lt;AE44,$I$8,"")))</f>
        <v/>
      </c>
      <c r="AG44" s="163"/>
      <c r="AH44" s="122" t="str">
        <f>IF(AG44="","",IF($F44*($H$7/100)&lt;AG44,$I$7,IF($F44*($H$8/100)&lt;AG44,$I$8,"")))</f>
        <v/>
      </c>
      <c r="AI44" s="163"/>
      <c r="AJ44" s="122" t="str">
        <f>IF(AI44="","",IF($F44*($H$7/100)&lt;AI44,$I$7,IF($F44*($H$8/100)&lt;AI44,$I$8,"")))</f>
        <v/>
      </c>
      <c r="AK44" s="163"/>
      <c r="AL44" s="122" t="str">
        <f>IF(AK44="","",IF($F44*($H$7/100)&lt;AK44,$I$7,IF($F44*($H$8/100)&lt;AK44,$I$8,"")))</f>
        <v/>
      </c>
      <c r="AM44" s="163"/>
      <c r="AN44" s="122" t="str">
        <f>IF(AM44="","",IF($F44*($H$7/100)&lt;AM44,$I$7,IF($F44*($H$8/100)&lt;AM44,$I$8,"")))</f>
        <v/>
      </c>
      <c r="AO44" s="163"/>
      <c r="AP44" s="122" t="str">
        <f>IF(AO44="","",IF($F44*($H$7/100)&lt;AO44,$I$7,IF($F44*($H$8/100)&lt;AO44,$I$8,"")))</f>
        <v/>
      </c>
      <c r="AQ44" s="163"/>
      <c r="AR44" s="122" t="str">
        <f>IF(AQ44="","",IF($F44*($H$7/100)&lt;AQ44,$I$7,IF($F44*($H$8/100)&lt;AQ44,$I$8,"")))</f>
        <v/>
      </c>
      <c r="AS44" s="163"/>
      <c r="AT44" s="122" t="str">
        <f>IF(AS44="","",IF($F44*($H$7/100)&lt;AS44,$I$7,IF($F44*($H$8/100)&lt;AS44,$I$8,"")))</f>
        <v/>
      </c>
      <c r="AU44" s="163"/>
      <c r="AV44" s="122" t="str">
        <f>IF(AU44="","",IF($F44*($H$7/100)&lt;AU44,$I$7,IF($F44*($H$8/100)&lt;AU44,$I$8,"")))</f>
        <v/>
      </c>
      <c r="AW44" s="163"/>
      <c r="AX44" s="122" t="str">
        <f>IF(AW44="","",IF($F44*($H$7/100)&lt;AW44,$I$7,IF($F44*($H$8/100)&lt;AW44,$I$8,"")))</f>
        <v/>
      </c>
      <c r="AY44" s="163"/>
      <c r="AZ44" s="122" t="str">
        <f>IF(AY44="","",IF($F44*($H$7/100)&lt;AY44,$I$7,IF($F44*($H$8/100)&lt;AY44,$I$8,"")))</f>
        <v/>
      </c>
      <c r="BA44" s="163"/>
      <c r="BB44" s="122" t="str">
        <f>IF(BA44="","",IF($F44*($H$7/100)&lt;BA44,$I$7,IF($F44*($H$8/100)&lt;BA44,$I$8,"")))</f>
        <v/>
      </c>
      <c r="BC44" s="163"/>
      <c r="BD44" s="122" t="str">
        <f>IF(BC44="","",IF($F44*($H$7/100)&lt;BC44,$I$7,IF($F44*($H$8/100)&lt;BC44,$I$8,"")))</f>
        <v/>
      </c>
      <c r="BE44" s="163"/>
      <c r="BF44" s="122" t="str">
        <f>IF(BE44="","",IF($F44*($H$7/100)&lt;BE44,$I$7,IF($F44*($H$8/100)&lt;BE44,$I$8,"")))</f>
        <v/>
      </c>
      <c r="BG44" s="163"/>
      <c r="BH44" s="122" t="str">
        <f>IF(BG44="","",IF($F44*($H$7/100)&lt;BG44,$I$7,IF($F44*($H$8/100)&lt;BG44,$I$8,"")))</f>
        <v/>
      </c>
      <c r="BI44" s="163"/>
      <c r="BJ44" s="122" t="str">
        <f>IF(BI44="","",IF($F44*($H$7/100)&lt;BI44,$I$7,IF($F44*($H$8/100)&lt;BI44,$I$8,"")))</f>
        <v/>
      </c>
      <c r="BK44" s="163"/>
      <c r="BL44" s="122" t="str">
        <f>IF(BK44="","",IF($F44*($H$7/100)&lt;BK44,$I$7,IF($F44*($H$8/100)&lt;BK44,$I$8,"")))</f>
        <v/>
      </c>
      <c r="BM44" s="163"/>
      <c r="BN44" s="122" t="str">
        <f>IF(BM44="","",IF($F44*($H$7/100)&lt;BM44,$I$7,IF($F44*($H$8/100)&lt;BM44,$I$8,"")))</f>
        <v/>
      </c>
      <c r="BO44" s="163"/>
      <c r="BP44" s="122" t="str">
        <f>IF(BO44="","",IF($F44*($H$7/100)&lt;BO44,$I$7,IF($F44*($H$8/100)&lt;BO44,$I$8,"")))</f>
        <v/>
      </c>
      <c r="BQ44" s="163"/>
      <c r="BR44" s="122" t="str">
        <f>IF(BQ44="","",IF($F44*($H$7/100)&lt;BQ44,$I$7,IF($F44*($H$8/100)&lt;BQ44,$I$8,"")))</f>
        <v/>
      </c>
      <c r="BS44" s="163"/>
      <c r="BT44" s="122" t="str">
        <f>IF(BS44="","",IF($F44*($H$7/100)&lt;BS44,$I$7,IF($F44*($H$8/100)&lt;BS44,$I$8,"")))</f>
        <v/>
      </c>
      <c r="BU44" s="163"/>
      <c r="BV44" s="122" t="str">
        <f>IF(BU44="","",IF($F44*($H$7/100)&lt;BU44,$I$7,IF($F44*($H$8/100)&lt;BU44,$I$8,"")))</f>
        <v/>
      </c>
      <c r="BW44" s="163"/>
      <c r="BX44" s="122" t="str">
        <f>IF(BW44="","",IF($F44*($H$7/100)&lt;BW44,$I$7,IF($F44*($H$8/100)&lt;BW44,$I$8,"")))</f>
        <v/>
      </c>
      <c r="BY44" s="163"/>
      <c r="BZ44" s="122" t="str">
        <f>IF(BY44="","",IF($F44*($H$7/100)&lt;BY44,$I$7,IF($F44*($H$8/100)&lt;BY44,$I$8,"")))</f>
        <v/>
      </c>
      <c r="CA44" s="163"/>
      <c r="CB44" s="122" t="str">
        <f>IF(CA44="","",IF($F44*($H$7/100)&lt;CA44,$I$7,IF($F44*($H$8/100)&lt;CA44,$I$8,"")))</f>
        <v/>
      </c>
      <c r="CC44" s="163"/>
      <c r="CD44" s="122" t="str">
        <f>IF(CC44="","",IF($F44*($H$7/100)&lt;CC44,$I$7,IF($F44*($H$8/100)&lt;CC44,$I$8,"")))</f>
        <v/>
      </c>
      <c r="CE44" s="163"/>
      <c r="CF44" s="122" t="str">
        <f>IF(CE44="","",IF($F44*($H$7/100)&lt;CE44,$I$7,IF($F44*($H$8/100)&lt;CE44,$I$8,"")))</f>
        <v/>
      </c>
      <c r="CG44" s="3"/>
      <c r="CH44" s="3"/>
      <c r="CI44" s="3"/>
      <c r="CJ44" s="3"/>
      <c r="CK44" s="3"/>
      <c r="CL44" s="3"/>
    </row>
    <row r="45" spans="1:90" ht="14.1" customHeight="1">
      <c r="A45" s="36"/>
      <c r="B45" s="16">
        <v>200034</v>
      </c>
      <c r="C45" s="16"/>
      <c r="D45" s="174" t="s">
        <v>64</v>
      </c>
      <c r="E45" s="175"/>
      <c r="F45" s="62">
        <v>1</v>
      </c>
      <c r="G45" s="18" t="s">
        <v>31</v>
      </c>
      <c r="H45" s="83">
        <f t="shared" si="1"/>
        <v>0</v>
      </c>
      <c r="I45" s="34" t="str">
        <f t="shared" si="67"/>
        <v/>
      </c>
      <c r="J45" s="84">
        <f t="shared" si="2"/>
        <v>0</v>
      </c>
      <c r="K45" s="85">
        <f t="shared" si="3"/>
        <v>0</v>
      </c>
      <c r="L45" s="39">
        <f t="shared" si="0"/>
        <v>1</v>
      </c>
      <c r="M45" s="83">
        <v>0</v>
      </c>
      <c r="N45" s="34" t="str">
        <f>IF(M45="","",IF($F45*($H$7/100)&lt;M45,$I$7,IF($F45*($H$8/100)&lt;M45,$I$8,"")))</f>
        <v/>
      </c>
      <c r="O45" s="83"/>
      <c r="P45" s="34" t="str">
        <f>IF(O45="","",IF($F45*($H$7/100)&lt;O45,$I$7,IF($F45*($H$8/100)&lt;O45,$I$8,"")))</f>
        <v/>
      </c>
      <c r="Q45" s="83"/>
      <c r="R45" s="34" t="str">
        <f>IF(Q45="","",IF($F45*($H$7/100)&lt;Q45,$I$7,IF($F45*($H$8/100)&lt;Q45,$I$8,"")))</f>
        <v/>
      </c>
      <c r="S45" s="83"/>
      <c r="T45" s="34" t="str">
        <f>IF(S45="","",IF($F45*($H$7/100)&lt;S45,$I$7,IF($F45*($H$8/100)&lt;S45,$I$8,"")))</f>
        <v/>
      </c>
      <c r="U45" s="83"/>
      <c r="V45" s="34" t="str">
        <f>IF(U45="","",IF($F45*($H$7/100)&lt;U45,$I$7,IF($F45*($H$8/100)&lt;U45,$I$8,"")))</f>
        <v/>
      </c>
      <c r="W45" s="83"/>
      <c r="X45" s="34" t="str">
        <f>IF(W45="","",IF($F45*($H$7/100)&lt;W45,$I$7,IF($F45*($H$8/100)&lt;W45,$I$8,"")))</f>
        <v/>
      </c>
      <c r="Y45" s="137"/>
      <c r="Z45" s="122" t="str">
        <f>IF(Y45="","",IF($F45*($H$7/100)&lt;Y45,$I$7,IF($F45*($H$8/100)&lt;Y45,$I$8,"")))</f>
        <v/>
      </c>
      <c r="AA45" s="162"/>
      <c r="AB45" s="122" t="str">
        <f>IF(AA45="","",IF($F45*($H$7/100)&lt;AA45,$I$7,IF($F45*($H$8/100)&lt;AA45,$I$8,"")))</f>
        <v/>
      </c>
      <c r="AC45" s="162"/>
      <c r="AD45" s="122" t="str">
        <f>IF(AC45="","",IF($F45*($H$7/100)&lt;AC45,$I$7,IF($F45*($H$8/100)&lt;AC45,$I$8,"")))</f>
        <v/>
      </c>
      <c r="AE45" s="162"/>
      <c r="AF45" s="122" t="str">
        <f>IF(AE45="","",IF($F45*($H$7/100)&lt;AE45,$I$7,IF($F45*($H$8/100)&lt;AE45,$I$8,"")))</f>
        <v/>
      </c>
      <c r="AG45" s="162"/>
      <c r="AH45" s="122" t="str">
        <f>IF(AG45="","",IF($F45*($H$7/100)&lt;AG45,$I$7,IF($F45*($H$8/100)&lt;AG45,$I$8,"")))</f>
        <v/>
      </c>
      <c r="AI45" s="162"/>
      <c r="AJ45" s="122" t="str">
        <f>IF(AI45="","",IF($F45*($H$7/100)&lt;AI45,$I$7,IF($F45*($H$8/100)&lt;AI45,$I$8,"")))</f>
        <v/>
      </c>
      <c r="AK45" s="162"/>
      <c r="AL45" s="122" t="str">
        <f>IF(AK45="","",IF($F45*($H$7/100)&lt;AK45,$I$7,IF($F45*($H$8/100)&lt;AK45,$I$8,"")))</f>
        <v/>
      </c>
      <c r="AM45" s="162"/>
      <c r="AN45" s="122" t="str">
        <f>IF(AM45="","",IF($F45*($H$7/100)&lt;AM45,$I$7,IF($F45*($H$8/100)&lt;AM45,$I$8,"")))</f>
        <v/>
      </c>
      <c r="AO45" s="162"/>
      <c r="AP45" s="122" t="str">
        <f>IF(AO45="","",IF($F45*($H$7/100)&lt;AO45,$I$7,IF($F45*($H$8/100)&lt;AO45,$I$8,"")))</f>
        <v/>
      </c>
      <c r="AQ45" s="162"/>
      <c r="AR45" s="122" t="str">
        <f>IF(AQ45="","",IF($F45*($H$7/100)&lt;AQ45,$I$7,IF($F45*($H$8/100)&lt;AQ45,$I$8,"")))</f>
        <v/>
      </c>
      <c r="AS45" s="162"/>
      <c r="AT45" s="122" t="str">
        <f>IF(AS45="","",IF($F45*($H$7/100)&lt;AS45,$I$7,IF($F45*($H$8/100)&lt;AS45,$I$8,"")))</f>
        <v/>
      </c>
      <c r="AU45" s="162"/>
      <c r="AV45" s="122" t="str">
        <f>IF(AU45="","",IF($F45*($H$7/100)&lt;AU45,$I$7,IF($F45*($H$8/100)&lt;AU45,$I$8,"")))</f>
        <v/>
      </c>
      <c r="AW45" s="162"/>
      <c r="AX45" s="122" t="str">
        <f>IF(AW45="","",IF($F45*($H$7/100)&lt;AW45,$I$7,IF($F45*($H$8/100)&lt;AW45,$I$8,"")))</f>
        <v/>
      </c>
      <c r="AY45" s="162"/>
      <c r="AZ45" s="122" t="str">
        <f>IF(AY45="","",IF($F45*($H$7/100)&lt;AY45,$I$7,IF($F45*($H$8/100)&lt;AY45,$I$8,"")))</f>
        <v/>
      </c>
      <c r="BA45" s="162"/>
      <c r="BB45" s="122" t="str">
        <f>IF(BA45="","",IF($F45*($H$7/100)&lt;BA45,$I$7,IF($F45*($H$8/100)&lt;BA45,$I$8,"")))</f>
        <v/>
      </c>
      <c r="BC45" s="162"/>
      <c r="BD45" s="122" t="str">
        <f>IF(BC45="","",IF($F45*($H$7/100)&lt;BC45,$I$7,IF($F45*($H$8/100)&lt;BC45,$I$8,"")))</f>
        <v/>
      </c>
      <c r="BE45" s="162"/>
      <c r="BF45" s="122" t="str">
        <f>IF(BE45="","",IF($F45*($H$7/100)&lt;BE45,$I$7,IF($F45*($H$8/100)&lt;BE45,$I$8,"")))</f>
        <v/>
      </c>
      <c r="BG45" s="162"/>
      <c r="BH45" s="122" t="str">
        <f>IF(BG45="","",IF($F45*($H$7/100)&lt;BG45,$I$7,IF($F45*($H$8/100)&lt;BG45,$I$8,"")))</f>
        <v/>
      </c>
      <c r="BI45" s="162"/>
      <c r="BJ45" s="122" t="str">
        <f>IF(BI45="","",IF($F45*($H$7/100)&lt;BI45,$I$7,IF($F45*($H$8/100)&lt;BI45,$I$8,"")))</f>
        <v/>
      </c>
      <c r="BK45" s="162"/>
      <c r="BL45" s="122" t="str">
        <f>IF(BK45="","",IF($F45*($H$7/100)&lt;BK45,$I$7,IF($F45*($H$8/100)&lt;BK45,$I$8,"")))</f>
        <v/>
      </c>
      <c r="BM45" s="162"/>
      <c r="BN45" s="122" t="str">
        <f>IF(BM45="","",IF($F45*($H$7/100)&lt;BM45,$I$7,IF($F45*($H$8/100)&lt;BM45,$I$8,"")))</f>
        <v/>
      </c>
      <c r="BO45" s="162"/>
      <c r="BP45" s="122" t="str">
        <f>IF(BO45="","",IF($F45*($H$7/100)&lt;BO45,$I$7,IF($F45*($H$8/100)&lt;BO45,$I$8,"")))</f>
        <v/>
      </c>
      <c r="BQ45" s="162"/>
      <c r="BR45" s="122" t="str">
        <f>IF(BQ45="","",IF($F45*($H$7/100)&lt;BQ45,$I$7,IF($F45*($H$8/100)&lt;BQ45,$I$8,"")))</f>
        <v/>
      </c>
      <c r="BS45" s="162"/>
      <c r="BT45" s="122" t="str">
        <f>IF(BS45="","",IF($F45*($H$7/100)&lt;BS45,$I$7,IF($F45*($H$8/100)&lt;BS45,$I$8,"")))</f>
        <v/>
      </c>
      <c r="BU45" s="162"/>
      <c r="BV45" s="122" t="str">
        <f>IF(BU45="","",IF($F45*($H$7/100)&lt;BU45,$I$7,IF($F45*($H$8/100)&lt;BU45,$I$8,"")))</f>
        <v/>
      </c>
      <c r="BW45" s="162"/>
      <c r="BX45" s="122" t="str">
        <f>IF(BW45="","",IF($F45*($H$7/100)&lt;BW45,$I$7,IF($F45*($H$8/100)&lt;BW45,$I$8,"")))</f>
        <v/>
      </c>
      <c r="BY45" s="162"/>
      <c r="BZ45" s="122" t="str">
        <f>IF(BY45="","",IF($F45*($H$7/100)&lt;BY45,$I$7,IF($F45*($H$8/100)&lt;BY45,$I$8,"")))</f>
        <v/>
      </c>
      <c r="CA45" s="162"/>
      <c r="CB45" s="122" t="str">
        <f>IF(CA45="","",IF($F45*($H$7/100)&lt;CA45,$I$7,IF($F45*($H$8/100)&lt;CA45,$I$8,"")))</f>
        <v/>
      </c>
      <c r="CC45" s="162"/>
      <c r="CD45" s="122" t="str">
        <f>IF(CC45="","",IF($F45*($H$7/100)&lt;CC45,$I$7,IF($F45*($H$8/100)&lt;CC45,$I$8,"")))</f>
        <v/>
      </c>
      <c r="CE45" s="162"/>
      <c r="CF45" s="122" t="str">
        <f>IF(CE45="","",IF($F45*($H$7/100)&lt;CE45,$I$7,IF($F45*($H$8/100)&lt;CE45,$I$8,"")))</f>
        <v/>
      </c>
      <c r="CG45" s="3"/>
      <c r="CH45" s="3"/>
      <c r="CI45" s="3"/>
      <c r="CJ45" s="3"/>
      <c r="CK45" s="3"/>
      <c r="CL45" s="3"/>
    </row>
    <row r="46" spans="1:90" ht="14.1" customHeight="1">
      <c r="A46" s="36"/>
      <c r="B46" s="16">
        <v>200035</v>
      </c>
      <c r="C46" s="16"/>
      <c r="D46" s="174" t="s">
        <v>65</v>
      </c>
      <c r="E46" s="175"/>
      <c r="F46" s="58">
        <v>200</v>
      </c>
      <c r="G46" s="18" t="s">
        <v>31</v>
      </c>
      <c r="H46" s="89">
        <f t="shared" si="1"/>
        <v>15</v>
      </c>
      <c r="I46" s="34" t="str">
        <f t="shared" si="67"/>
        <v/>
      </c>
      <c r="J46" s="90">
        <f t="shared" si="2"/>
        <v>15</v>
      </c>
      <c r="K46" s="89">
        <f t="shared" si="3"/>
        <v>15</v>
      </c>
      <c r="L46" s="39">
        <f t="shared" si="0"/>
        <v>1</v>
      </c>
      <c r="M46" s="89">
        <v>15</v>
      </c>
      <c r="N46" s="34" t="str">
        <f t="shared" ref="N46:X55" si="68">IF(M46="","",IF($F46*($H$7/100)&lt;M46,$I$7,IF($F46*($H$8/100)&lt;M46,$I$8,"")))</f>
        <v/>
      </c>
      <c r="O46" s="89"/>
      <c r="P46" s="34" t="str">
        <f t="shared" si="68"/>
        <v/>
      </c>
      <c r="Q46" s="89"/>
      <c r="R46" s="34" t="str">
        <f t="shared" si="68"/>
        <v/>
      </c>
      <c r="S46" s="89"/>
      <c r="T46" s="34" t="str">
        <f t="shared" si="68"/>
        <v/>
      </c>
      <c r="U46" s="89"/>
      <c r="V46" s="34" t="str">
        <f t="shared" si="68"/>
        <v/>
      </c>
      <c r="W46" s="89"/>
      <c r="X46" s="34" t="str">
        <f t="shared" si="68"/>
        <v/>
      </c>
      <c r="Y46" s="139"/>
      <c r="Z46" s="122" t="str">
        <f t="shared" ref="Z46:Z47" si="69">IF(Y46="","",IF($F46*($H$7/100)&lt;Y46,$I$7,IF($F46*($H$8/100)&lt;Y46,$I$8,"")))</f>
        <v/>
      </c>
      <c r="AA46" s="164"/>
      <c r="AB46" s="122" t="str">
        <f t="shared" ref="AB46:AB47" si="70">IF(AA46="","",IF($F46*($H$7/100)&lt;AA46,$I$7,IF($F46*($H$8/100)&lt;AA46,$I$8,"")))</f>
        <v/>
      </c>
      <c r="AC46" s="164"/>
      <c r="AD46" s="122" t="str">
        <f t="shared" ref="AD46:AD47" si="71">IF(AC46="","",IF($F46*($H$7/100)&lt;AC46,$I$7,IF($F46*($H$8/100)&lt;AC46,$I$8,"")))</f>
        <v/>
      </c>
      <c r="AE46" s="164"/>
      <c r="AF46" s="122" t="str">
        <f t="shared" ref="AF46:AF47" si="72">IF(AE46="","",IF($F46*($H$7/100)&lt;AE46,$I$7,IF($F46*($H$8/100)&lt;AE46,$I$8,"")))</f>
        <v/>
      </c>
      <c r="AG46" s="164"/>
      <c r="AH46" s="122" t="str">
        <f t="shared" ref="AH46:AH47" si="73">IF(AG46="","",IF($F46*($H$7/100)&lt;AG46,$I$7,IF($F46*($H$8/100)&lt;AG46,$I$8,"")))</f>
        <v/>
      </c>
      <c r="AI46" s="164"/>
      <c r="AJ46" s="122" t="str">
        <f t="shared" ref="AJ46:AJ47" si="74">IF(AI46="","",IF($F46*($H$7/100)&lt;AI46,$I$7,IF($F46*($H$8/100)&lt;AI46,$I$8,"")))</f>
        <v/>
      </c>
      <c r="AK46" s="164"/>
      <c r="AL46" s="122" t="str">
        <f t="shared" ref="AL46:AL47" si="75">IF(AK46="","",IF($F46*($H$7/100)&lt;AK46,$I$7,IF($F46*($H$8/100)&lt;AK46,$I$8,"")))</f>
        <v/>
      </c>
      <c r="AM46" s="164"/>
      <c r="AN46" s="122" t="str">
        <f t="shared" ref="AN46:AN47" si="76">IF(AM46="","",IF($F46*($H$7/100)&lt;AM46,$I$7,IF($F46*($H$8/100)&lt;AM46,$I$8,"")))</f>
        <v/>
      </c>
      <c r="AO46" s="164"/>
      <c r="AP46" s="122" t="str">
        <f t="shared" ref="AP46:AP47" si="77">IF(AO46="","",IF($F46*($H$7/100)&lt;AO46,$I$7,IF($F46*($H$8/100)&lt;AO46,$I$8,"")))</f>
        <v/>
      </c>
      <c r="AQ46" s="164"/>
      <c r="AR46" s="122" t="str">
        <f t="shared" ref="AR46:AR47" si="78">IF(AQ46="","",IF($F46*($H$7/100)&lt;AQ46,$I$7,IF($F46*($H$8/100)&lt;AQ46,$I$8,"")))</f>
        <v/>
      </c>
      <c r="AS46" s="164"/>
      <c r="AT46" s="122" t="str">
        <f t="shared" ref="AT46:AT47" si="79">IF(AS46="","",IF($F46*($H$7/100)&lt;AS46,$I$7,IF($F46*($H$8/100)&lt;AS46,$I$8,"")))</f>
        <v/>
      </c>
      <c r="AU46" s="164"/>
      <c r="AV46" s="122" t="str">
        <f t="shared" ref="AV46:AV47" si="80">IF(AU46="","",IF($F46*($H$7/100)&lt;AU46,$I$7,IF($F46*($H$8/100)&lt;AU46,$I$8,"")))</f>
        <v/>
      </c>
      <c r="AW46" s="164"/>
      <c r="AX46" s="122" t="str">
        <f t="shared" ref="AX46:AX47" si="81">IF(AW46="","",IF($F46*($H$7/100)&lt;AW46,$I$7,IF($F46*($H$8/100)&lt;AW46,$I$8,"")))</f>
        <v/>
      </c>
      <c r="AY46" s="164"/>
      <c r="AZ46" s="122" t="str">
        <f t="shared" ref="AZ46:AZ47" si="82">IF(AY46="","",IF($F46*($H$7/100)&lt;AY46,$I$7,IF($F46*($H$8/100)&lt;AY46,$I$8,"")))</f>
        <v/>
      </c>
      <c r="BA46" s="164"/>
      <c r="BB46" s="122" t="str">
        <f t="shared" ref="BB46:BB47" si="83">IF(BA46="","",IF($F46*($H$7/100)&lt;BA46,$I$7,IF($F46*($H$8/100)&lt;BA46,$I$8,"")))</f>
        <v/>
      </c>
      <c r="BC46" s="164"/>
      <c r="BD46" s="122" t="str">
        <f t="shared" ref="BD46:BD47" si="84">IF(BC46="","",IF($F46*($H$7/100)&lt;BC46,$I$7,IF($F46*($H$8/100)&lt;BC46,$I$8,"")))</f>
        <v/>
      </c>
      <c r="BE46" s="164"/>
      <c r="BF46" s="122" t="str">
        <f t="shared" ref="BF46:BF47" si="85">IF(BE46="","",IF($F46*($H$7/100)&lt;BE46,$I$7,IF($F46*($H$8/100)&lt;BE46,$I$8,"")))</f>
        <v/>
      </c>
      <c r="BG46" s="164"/>
      <c r="BH46" s="122" t="str">
        <f t="shared" ref="BH46:BH47" si="86">IF(BG46="","",IF($F46*($H$7/100)&lt;BG46,$I$7,IF($F46*($H$8/100)&lt;BG46,$I$8,"")))</f>
        <v/>
      </c>
      <c r="BI46" s="164"/>
      <c r="BJ46" s="122" t="str">
        <f t="shared" ref="BJ46:BJ47" si="87">IF(BI46="","",IF($F46*($H$7/100)&lt;BI46,$I$7,IF($F46*($H$8/100)&lt;BI46,$I$8,"")))</f>
        <v/>
      </c>
      <c r="BK46" s="164"/>
      <c r="BL46" s="122" t="str">
        <f t="shared" ref="BL46:BL47" si="88">IF(BK46="","",IF($F46*($H$7/100)&lt;BK46,$I$7,IF($F46*($H$8/100)&lt;BK46,$I$8,"")))</f>
        <v/>
      </c>
      <c r="BM46" s="164"/>
      <c r="BN46" s="122" t="str">
        <f t="shared" ref="BN46:BN47" si="89">IF(BM46="","",IF($F46*($H$7/100)&lt;BM46,$I$7,IF($F46*($H$8/100)&lt;BM46,$I$8,"")))</f>
        <v/>
      </c>
      <c r="BO46" s="164"/>
      <c r="BP46" s="122" t="str">
        <f t="shared" ref="BP46:BP47" si="90">IF(BO46="","",IF($F46*($H$7/100)&lt;BO46,$I$7,IF($F46*($H$8/100)&lt;BO46,$I$8,"")))</f>
        <v/>
      </c>
      <c r="BQ46" s="164"/>
      <c r="BR46" s="122" t="str">
        <f t="shared" ref="BR46:BR47" si="91">IF(BQ46="","",IF($F46*($H$7/100)&lt;BQ46,$I$7,IF($F46*($H$8/100)&lt;BQ46,$I$8,"")))</f>
        <v/>
      </c>
      <c r="BS46" s="164"/>
      <c r="BT46" s="122" t="str">
        <f t="shared" ref="BT46:BT47" si="92">IF(BS46="","",IF($F46*($H$7/100)&lt;BS46,$I$7,IF($F46*($H$8/100)&lt;BS46,$I$8,"")))</f>
        <v/>
      </c>
      <c r="BU46" s="164"/>
      <c r="BV46" s="122" t="str">
        <f t="shared" ref="BV46:BV47" si="93">IF(BU46="","",IF($F46*($H$7/100)&lt;BU46,$I$7,IF($F46*($H$8/100)&lt;BU46,$I$8,"")))</f>
        <v/>
      </c>
      <c r="BW46" s="164"/>
      <c r="BX46" s="122" t="str">
        <f t="shared" ref="BX46:BX47" si="94">IF(BW46="","",IF($F46*($H$7/100)&lt;BW46,$I$7,IF($F46*($H$8/100)&lt;BW46,$I$8,"")))</f>
        <v/>
      </c>
      <c r="BY46" s="164"/>
      <c r="BZ46" s="122" t="str">
        <f t="shared" ref="BZ46:BZ47" si="95">IF(BY46="","",IF($F46*($H$7/100)&lt;BY46,$I$7,IF($F46*($H$8/100)&lt;BY46,$I$8,"")))</f>
        <v/>
      </c>
      <c r="CA46" s="164"/>
      <c r="CB46" s="122" t="str">
        <f t="shared" ref="CB46:CB47" si="96">IF(CA46="","",IF($F46*($H$7/100)&lt;CA46,$I$7,IF($F46*($H$8/100)&lt;CA46,$I$8,"")))</f>
        <v/>
      </c>
      <c r="CC46" s="164"/>
      <c r="CD46" s="122" t="str">
        <f t="shared" ref="CD46:CD47" si="97">IF(CC46="","",IF($F46*($H$7/100)&lt;CC46,$I$7,IF($F46*($H$8/100)&lt;CC46,$I$8,"")))</f>
        <v/>
      </c>
      <c r="CE46" s="164"/>
      <c r="CF46" s="122" t="str">
        <f t="shared" ref="CF46:CF47" si="98">IF(CE46="","",IF($F46*($H$7/100)&lt;CE46,$I$7,IF($F46*($H$8/100)&lt;CE46,$I$8,"")))</f>
        <v/>
      </c>
      <c r="CG46" s="3"/>
      <c r="CH46" s="3"/>
      <c r="CI46" s="3"/>
      <c r="CJ46" s="3"/>
      <c r="CK46" s="3"/>
      <c r="CL46" s="3"/>
    </row>
    <row r="47" spans="1:90" ht="14.1" customHeight="1">
      <c r="A47" s="36"/>
      <c r="B47" s="16">
        <v>200036</v>
      </c>
      <c r="C47" s="16"/>
      <c r="D47" s="174" t="s">
        <v>66</v>
      </c>
      <c r="E47" s="175"/>
      <c r="F47" s="48">
        <v>0.05</v>
      </c>
      <c r="G47" s="18" t="s">
        <v>31</v>
      </c>
      <c r="H47" s="68">
        <f t="shared" si="1"/>
        <v>4.3999999999999997E-2</v>
      </c>
      <c r="I47" s="34" t="str">
        <f t="shared" si="67"/>
        <v>▲</v>
      </c>
      <c r="J47" s="69">
        <f t="shared" si="2"/>
        <v>4.3999999999999997E-2</v>
      </c>
      <c r="K47" s="70">
        <f t="shared" si="3"/>
        <v>4.3999999999999997E-2</v>
      </c>
      <c r="L47" s="39">
        <f t="shared" si="0"/>
        <v>1</v>
      </c>
      <c r="M47" s="68">
        <v>4.3999999999999997E-2</v>
      </c>
      <c r="N47" s="34" t="str">
        <f t="shared" si="68"/>
        <v>▲</v>
      </c>
      <c r="O47" s="68"/>
      <c r="P47" s="34" t="str">
        <f t="shared" si="68"/>
        <v/>
      </c>
      <c r="Q47" s="68"/>
      <c r="R47" s="34" t="str">
        <f t="shared" si="68"/>
        <v/>
      </c>
      <c r="S47" s="68"/>
      <c r="T47" s="34" t="str">
        <f t="shared" si="68"/>
        <v/>
      </c>
      <c r="U47" s="68"/>
      <c r="V47" s="34" t="str">
        <f t="shared" si="68"/>
        <v/>
      </c>
      <c r="W47" s="68"/>
      <c r="X47" s="34" t="str">
        <f t="shared" si="68"/>
        <v/>
      </c>
      <c r="Y47" s="132"/>
      <c r="Z47" s="122" t="str">
        <f t="shared" si="69"/>
        <v/>
      </c>
      <c r="AA47" s="157"/>
      <c r="AB47" s="122" t="str">
        <f t="shared" si="70"/>
        <v/>
      </c>
      <c r="AC47" s="157"/>
      <c r="AD47" s="122" t="str">
        <f t="shared" si="71"/>
        <v/>
      </c>
      <c r="AE47" s="157"/>
      <c r="AF47" s="122" t="str">
        <f t="shared" si="72"/>
        <v/>
      </c>
      <c r="AG47" s="157"/>
      <c r="AH47" s="122" t="str">
        <f t="shared" si="73"/>
        <v/>
      </c>
      <c r="AI47" s="157"/>
      <c r="AJ47" s="122" t="str">
        <f t="shared" si="74"/>
        <v/>
      </c>
      <c r="AK47" s="157"/>
      <c r="AL47" s="122" t="str">
        <f t="shared" si="75"/>
        <v/>
      </c>
      <c r="AM47" s="157"/>
      <c r="AN47" s="122" t="str">
        <f t="shared" si="76"/>
        <v/>
      </c>
      <c r="AO47" s="157"/>
      <c r="AP47" s="122" t="str">
        <f t="shared" si="77"/>
        <v/>
      </c>
      <c r="AQ47" s="157"/>
      <c r="AR47" s="122" t="str">
        <f t="shared" si="78"/>
        <v/>
      </c>
      <c r="AS47" s="157"/>
      <c r="AT47" s="122" t="str">
        <f t="shared" si="79"/>
        <v/>
      </c>
      <c r="AU47" s="157"/>
      <c r="AV47" s="122" t="str">
        <f t="shared" si="80"/>
        <v/>
      </c>
      <c r="AW47" s="157"/>
      <c r="AX47" s="122" t="str">
        <f t="shared" si="81"/>
        <v/>
      </c>
      <c r="AY47" s="157"/>
      <c r="AZ47" s="122" t="str">
        <f t="shared" si="82"/>
        <v/>
      </c>
      <c r="BA47" s="157"/>
      <c r="BB47" s="122" t="str">
        <f t="shared" si="83"/>
        <v/>
      </c>
      <c r="BC47" s="157"/>
      <c r="BD47" s="122" t="str">
        <f t="shared" si="84"/>
        <v/>
      </c>
      <c r="BE47" s="157"/>
      <c r="BF47" s="122" t="str">
        <f t="shared" si="85"/>
        <v/>
      </c>
      <c r="BG47" s="157"/>
      <c r="BH47" s="122" t="str">
        <f t="shared" si="86"/>
        <v/>
      </c>
      <c r="BI47" s="157"/>
      <c r="BJ47" s="122" t="str">
        <f t="shared" si="87"/>
        <v/>
      </c>
      <c r="BK47" s="157"/>
      <c r="BL47" s="122" t="str">
        <f t="shared" si="88"/>
        <v/>
      </c>
      <c r="BM47" s="157"/>
      <c r="BN47" s="122" t="str">
        <f t="shared" si="89"/>
        <v/>
      </c>
      <c r="BO47" s="157"/>
      <c r="BP47" s="122" t="str">
        <f t="shared" si="90"/>
        <v/>
      </c>
      <c r="BQ47" s="157"/>
      <c r="BR47" s="122" t="str">
        <f t="shared" si="91"/>
        <v/>
      </c>
      <c r="BS47" s="157"/>
      <c r="BT47" s="122" t="str">
        <f t="shared" si="92"/>
        <v/>
      </c>
      <c r="BU47" s="157"/>
      <c r="BV47" s="122" t="str">
        <f t="shared" si="93"/>
        <v/>
      </c>
      <c r="BW47" s="157"/>
      <c r="BX47" s="122" t="str">
        <f t="shared" si="94"/>
        <v/>
      </c>
      <c r="BY47" s="157"/>
      <c r="BZ47" s="122" t="str">
        <f t="shared" si="95"/>
        <v/>
      </c>
      <c r="CA47" s="157"/>
      <c r="CB47" s="122" t="str">
        <f t="shared" si="96"/>
        <v/>
      </c>
      <c r="CC47" s="157"/>
      <c r="CD47" s="122" t="str">
        <f t="shared" si="97"/>
        <v/>
      </c>
      <c r="CE47" s="157"/>
      <c r="CF47" s="122" t="str">
        <f t="shared" si="98"/>
        <v/>
      </c>
      <c r="CG47" s="3"/>
      <c r="CH47" s="3"/>
      <c r="CI47" s="3"/>
      <c r="CJ47" s="3"/>
      <c r="CK47" s="3"/>
      <c r="CL47" s="3"/>
    </row>
    <row r="48" spans="1:90" ht="14.1" customHeight="1">
      <c r="A48" s="36"/>
      <c r="B48" s="16">
        <v>200037</v>
      </c>
      <c r="C48" s="16"/>
      <c r="D48" s="174" t="s">
        <v>67</v>
      </c>
      <c r="E48" s="175"/>
      <c r="F48" s="58">
        <v>200</v>
      </c>
      <c r="G48" s="18" t="s">
        <v>31</v>
      </c>
      <c r="H48" s="91">
        <f t="shared" si="1"/>
        <v>13.4</v>
      </c>
      <c r="I48" s="34"/>
      <c r="J48" s="92">
        <f t="shared" si="2"/>
        <v>13.4</v>
      </c>
      <c r="K48" s="91">
        <f t="shared" si="3"/>
        <v>13.4</v>
      </c>
      <c r="L48" s="39">
        <f t="shared" si="0"/>
        <v>1</v>
      </c>
      <c r="M48" s="91">
        <v>13.4</v>
      </c>
      <c r="N48" s="34"/>
      <c r="O48" s="91"/>
      <c r="P48" s="34"/>
      <c r="Q48" s="91"/>
      <c r="R48" s="34"/>
      <c r="S48" s="91"/>
      <c r="T48" s="34"/>
      <c r="U48" s="91"/>
      <c r="V48" s="34"/>
      <c r="W48" s="91"/>
      <c r="X48" s="34"/>
      <c r="Y48" s="120"/>
      <c r="Z48" s="122"/>
      <c r="AA48" s="165"/>
      <c r="AB48" s="122"/>
      <c r="AC48" s="165"/>
      <c r="AD48" s="122"/>
      <c r="AE48" s="165"/>
      <c r="AF48" s="122"/>
      <c r="AG48" s="165"/>
      <c r="AH48" s="122"/>
      <c r="AI48" s="165"/>
      <c r="AJ48" s="122"/>
      <c r="AK48" s="165"/>
      <c r="AL48" s="122"/>
      <c r="AM48" s="165"/>
      <c r="AN48" s="122"/>
      <c r="AO48" s="165"/>
      <c r="AP48" s="122"/>
      <c r="AQ48" s="165"/>
      <c r="AR48" s="122"/>
      <c r="AS48" s="165"/>
      <c r="AT48" s="122"/>
      <c r="AU48" s="165"/>
      <c r="AV48" s="122"/>
      <c r="AW48" s="165"/>
      <c r="AX48" s="122"/>
      <c r="AY48" s="165"/>
      <c r="AZ48" s="122"/>
      <c r="BA48" s="165"/>
      <c r="BB48" s="122"/>
      <c r="BC48" s="165"/>
      <c r="BD48" s="122"/>
      <c r="BE48" s="165"/>
      <c r="BF48" s="122"/>
      <c r="BG48" s="165"/>
      <c r="BH48" s="122"/>
      <c r="BI48" s="165"/>
      <c r="BJ48" s="122"/>
      <c r="BK48" s="165"/>
      <c r="BL48" s="122"/>
      <c r="BM48" s="165"/>
      <c r="BN48" s="122"/>
      <c r="BO48" s="165"/>
      <c r="BP48" s="122"/>
      <c r="BQ48" s="165"/>
      <c r="BR48" s="122"/>
      <c r="BS48" s="165"/>
      <c r="BT48" s="122"/>
      <c r="BU48" s="165"/>
      <c r="BV48" s="122"/>
      <c r="BW48" s="165"/>
      <c r="BX48" s="122"/>
      <c r="BY48" s="165"/>
      <c r="BZ48" s="122"/>
      <c r="CA48" s="165"/>
      <c r="CB48" s="122"/>
      <c r="CC48" s="165"/>
      <c r="CD48" s="122"/>
      <c r="CE48" s="165"/>
      <c r="CF48" s="122"/>
      <c r="CG48" s="3"/>
      <c r="CH48" s="3"/>
      <c r="CI48" s="3"/>
      <c r="CJ48" s="3"/>
      <c r="CK48" s="3"/>
      <c r="CL48" s="3"/>
    </row>
    <row r="49" spans="1:90" ht="14.1" customHeight="1">
      <c r="A49" s="36"/>
      <c r="B49" s="16">
        <v>200039</v>
      </c>
      <c r="C49" s="16"/>
      <c r="D49" s="174" t="s">
        <v>68</v>
      </c>
      <c r="E49" s="175"/>
      <c r="F49" s="58">
        <v>300</v>
      </c>
      <c r="G49" s="18" t="s">
        <v>31</v>
      </c>
      <c r="H49" s="89">
        <f t="shared" si="1"/>
        <v>33</v>
      </c>
      <c r="I49" s="34" t="str">
        <f t="shared" ref="I49:I55" si="99">IF(H49="","",IF($F49*($H$7/100)&lt;H49,$I$7,IF($F49*($H$8/100)&lt;H49,$I$8,"")))</f>
        <v>○</v>
      </c>
      <c r="J49" s="90">
        <f t="shared" si="2"/>
        <v>33</v>
      </c>
      <c r="K49" s="89">
        <f t="shared" si="3"/>
        <v>33</v>
      </c>
      <c r="L49" s="39">
        <f t="shared" si="0"/>
        <v>1</v>
      </c>
      <c r="M49" s="89">
        <v>33</v>
      </c>
      <c r="N49" s="34" t="str">
        <f t="shared" si="68"/>
        <v>○</v>
      </c>
      <c r="O49" s="89"/>
      <c r="P49" s="34" t="str">
        <f t="shared" si="68"/>
        <v/>
      </c>
      <c r="Q49" s="89"/>
      <c r="R49" s="34" t="str">
        <f t="shared" si="68"/>
        <v/>
      </c>
      <c r="S49" s="89"/>
      <c r="T49" s="34" t="str">
        <f t="shared" si="68"/>
        <v/>
      </c>
      <c r="U49" s="89"/>
      <c r="V49" s="34" t="str">
        <f t="shared" si="68"/>
        <v/>
      </c>
      <c r="W49" s="89"/>
      <c r="X49" s="34" t="str">
        <f t="shared" si="68"/>
        <v/>
      </c>
      <c r="Y49" s="139"/>
      <c r="Z49" s="122" t="str">
        <f t="shared" ref="Z49:Z55" si="100">IF(Y49="","",IF($F49*($H$7/100)&lt;Y49,$I$7,IF($F49*($H$8/100)&lt;Y49,$I$8,"")))</f>
        <v/>
      </c>
      <c r="AA49" s="164"/>
      <c r="AB49" s="122" t="str">
        <f t="shared" ref="AB49:AB55" si="101">IF(AA49="","",IF($F49*($H$7/100)&lt;AA49,$I$7,IF($F49*($H$8/100)&lt;AA49,$I$8,"")))</f>
        <v/>
      </c>
      <c r="AC49" s="164"/>
      <c r="AD49" s="122" t="str">
        <f t="shared" ref="AD49:AD55" si="102">IF(AC49="","",IF($F49*($H$7/100)&lt;AC49,$I$7,IF($F49*($H$8/100)&lt;AC49,$I$8,"")))</f>
        <v/>
      </c>
      <c r="AE49" s="164"/>
      <c r="AF49" s="122" t="str">
        <f t="shared" ref="AF49:AF55" si="103">IF(AE49="","",IF($F49*($H$7/100)&lt;AE49,$I$7,IF($F49*($H$8/100)&lt;AE49,$I$8,"")))</f>
        <v/>
      </c>
      <c r="AG49" s="164"/>
      <c r="AH49" s="122" t="str">
        <f t="shared" ref="AH49:AH55" si="104">IF(AG49="","",IF($F49*($H$7/100)&lt;AG49,$I$7,IF($F49*($H$8/100)&lt;AG49,$I$8,"")))</f>
        <v/>
      </c>
      <c r="AI49" s="164"/>
      <c r="AJ49" s="122" t="str">
        <f t="shared" ref="AJ49:AJ55" si="105">IF(AI49="","",IF($F49*($H$7/100)&lt;AI49,$I$7,IF($F49*($H$8/100)&lt;AI49,$I$8,"")))</f>
        <v/>
      </c>
      <c r="AK49" s="164"/>
      <c r="AL49" s="122" t="str">
        <f t="shared" ref="AL49:AL55" si="106">IF(AK49="","",IF($F49*($H$7/100)&lt;AK49,$I$7,IF($F49*($H$8/100)&lt;AK49,$I$8,"")))</f>
        <v/>
      </c>
      <c r="AM49" s="164"/>
      <c r="AN49" s="122" t="str">
        <f t="shared" ref="AN49:AN55" si="107">IF(AM49="","",IF($F49*($H$7/100)&lt;AM49,$I$7,IF($F49*($H$8/100)&lt;AM49,$I$8,"")))</f>
        <v/>
      </c>
      <c r="AO49" s="164"/>
      <c r="AP49" s="122" t="str">
        <f t="shared" ref="AP49:AP55" si="108">IF(AO49="","",IF($F49*($H$7/100)&lt;AO49,$I$7,IF($F49*($H$8/100)&lt;AO49,$I$8,"")))</f>
        <v/>
      </c>
      <c r="AQ49" s="164"/>
      <c r="AR49" s="122" t="str">
        <f t="shared" ref="AR49:AR55" si="109">IF(AQ49="","",IF($F49*($H$7/100)&lt;AQ49,$I$7,IF($F49*($H$8/100)&lt;AQ49,$I$8,"")))</f>
        <v/>
      </c>
      <c r="AS49" s="164"/>
      <c r="AT49" s="122" t="str">
        <f t="shared" ref="AT49:AT55" si="110">IF(AS49="","",IF($F49*($H$7/100)&lt;AS49,$I$7,IF($F49*($H$8/100)&lt;AS49,$I$8,"")))</f>
        <v/>
      </c>
      <c r="AU49" s="164"/>
      <c r="AV49" s="122" t="str">
        <f t="shared" ref="AV49:AV55" si="111">IF(AU49="","",IF($F49*($H$7/100)&lt;AU49,$I$7,IF($F49*($H$8/100)&lt;AU49,$I$8,"")))</f>
        <v/>
      </c>
      <c r="AW49" s="164"/>
      <c r="AX49" s="122" t="str">
        <f t="shared" ref="AX49:AX55" si="112">IF(AW49="","",IF($F49*($H$7/100)&lt;AW49,$I$7,IF($F49*($H$8/100)&lt;AW49,$I$8,"")))</f>
        <v/>
      </c>
      <c r="AY49" s="164"/>
      <c r="AZ49" s="122" t="str">
        <f t="shared" ref="AZ49:AZ55" si="113">IF(AY49="","",IF($F49*($H$7/100)&lt;AY49,$I$7,IF($F49*($H$8/100)&lt;AY49,$I$8,"")))</f>
        <v/>
      </c>
      <c r="BA49" s="164"/>
      <c r="BB49" s="122" t="str">
        <f t="shared" ref="BB49:BB55" si="114">IF(BA49="","",IF($F49*($H$7/100)&lt;BA49,$I$7,IF($F49*($H$8/100)&lt;BA49,$I$8,"")))</f>
        <v/>
      </c>
      <c r="BC49" s="164"/>
      <c r="BD49" s="122" t="str">
        <f t="shared" ref="BD49:BD55" si="115">IF(BC49="","",IF($F49*($H$7/100)&lt;BC49,$I$7,IF($F49*($H$8/100)&lt;BC49,$I$8,"")))</f>
        <v/>
      </c>
      <c r="BE49" s="164"/>
      <c r="BF49" s="122" t="str">
        <f t="shared" ref="BF49:BF55" si="116">IF(BE49="","",IF($F49*($H$7/100)&lt;BE49,$I$7,IF($F49*($H$8/100)&lt;BE49,$I$8,"")))</f>
        <v/>
      </c>
      <c r="BG49" s="164"/>
      <c r="BH49" s="122" t="str">
        <f t="shared" ref="BH49:BH55" si="117">IF(BG49="","",IF($F49*($H$7/100)&lt;BG49,$I$7,IF($F49*($H$8/100)&lt;BG49,$I$8,"")))</f>
        <v/>
      </c>
      <c r="BI49" s="164"/>
      <c r="BJ49" s="122" t="str">
        <f t="shared" ref="BJ49:BJ55" si="118">IF(BI49="","",IF($F49*($H$7/100)&lt;BI49,$I$7,IF($F49*($H$8/100)&lt;BI49,$I$8,"")))</f>
        <v/>
      </c>
      <c r="BK49" s="164"/>
      <c r="BL49" s="122" t="str">
        <f t="shared" ref="BL49:BL55" si="119">IF(BK49="","",IF($F49*($H$7/100)&lt;BK49,$I$7,IF($F49*($H$8/100)&lt;BK49,$I$8,"")))</f>
        <v/>
      </c>
      <c r="BM49" s="164"/>
      <c r="BN49" s="122" t="str">
        <f t="shared" ref="BN49:BN55" si="120">IF(BM49="","",IF($F49*($H$7/100)&lt;BM49,$I$7,IF($F49*($H$8/100)&lt;BM49,$I$8,"")))</f>
        <v/>
      </c>
      <c r="BO49" s="164"/>
      <c r="BP49" s="122" t="str">
        <f t="shared" ref="BP49:BP55" si="121">IF(BO49="","",IF($F49*($H$7/100)&lt;BO49,$I$7,IF($F49*($H$8/100)&lt;BO49,$I$8,"")))</f>
        <v/>
      </c>
      <c r="BQ49" s="164"/>
      <c r="BR49" s="122" t="str">
        <f t="shared" ref="BR49:BR55" si="122">IF(BQ49="","",IF($F49*($H$7/100)&lt;BQ49,$I$7,IF($F49*($H$8/100)&lt;BQ49,$I$8,"")))</f>
        <v/>
      </c>
      <c r="BS49" s="164"/>
      <c r="BT49" s="122" t="str">
        <f t="shared" ref="BT49:BT55" si="123">IF(BS49="","",IF($F49*($H$7/100)&lt;BS49,$I$7,IF($F49*($H$8/100)&lt;BS49,$I$8,"")))</f>
        <v/>
      </c>
      <c r="BU49" s="164"/>
      <c r="BV49" s="122" t="str">
        <f t="shared" ref="BV49:BV55" si="124">IF(BU49="","",IF($F49*($H$7/100)&lt;BU49,$I$7,IF($F49*($H$8/100)&lt;BU49,$I$8,"")))</f>
        <v/>
      </c>
      <c r="BW49" s="164"/>
      <c r="BX49" s="122" t="str">
        <f t="shared" ref="BX49:BX55" si="125">IF(BW49="","",IF($F49*($H$7/100)&lt;BW49,$I$7,IF($F49*($H$8/100)&lt;BW49,$I$8,"")))</f>
        <v/>
      </c>
      <c r="BY49" s="164"/>
      <c r="BZ49" s="122" t="str">
        <f t="shared" ref="BZ49:BZ55" si="126">IF(BY49="","",IF($F49*($H$7/100)&lt;BY49,$I$7,IF($F49*($H$8/100)&lt;BY49,$I$8,"")))</f>
        <v/>
      </c>
      <c r="CA49" s="164"/>
      <c r="CB49" s="122" t="str">
        <f t="shared" ref="CB49:CB55" si="127">IF(CA49="","",IF($F49*($H$7/100)&lt;CA49,$I$7,IF($F49*($H$8/100)&lt;CA49,$I$8,"")))</f>
        <v/>
      </c>
      <c r="CC49" s="164"/>
      <c r="CD49" s="122" t="str">
        <f t="shared" ref="CD49:CD55" si="128">IF(CC49="","",IF($F49*($H$7/100)&lt;CC49,$I$7,IF($F49*($H$8/100)&lt;CC49,$I$8,"")))</f>
        <v/>
      </c>
      <c r="CE49" s="164"/>
      <c r="CF49" s="122" t="str">
        <f t="shared" ref="CF49:CF55" si="129">IF(CE49="","",IF($F49*($H$7/100)&lt;CE49,$I$7,IF($F49*($H$8/100)&lt;CE49,$I$8,"")))</f>
        <v/>
      </c>
      <c r="CG49" s="3"/>
      <c r="CH49" s="3"/>
      <c r="CI49" s="3"/>
      <c r="CJ49" s="3"/>
      <c r="CK49" s="3"/>
      <c r="CL49" s="3"/>
    </row>
    <row r="50" spans="1:90" ht="14.1" customHeight="1">
      <c r="A50" s="36"/>
      <c r="B50" s="16">
        <v>200041</v>
      </c>
      <c r="C50" s="16"/>
      <c r="D50" s="174" t="s">
        <v>69</v>
      </c>
      <c r="E50" s="175"/>
      <c r="F50" s="58">
        <v>500</v>
      </c>
      <c r="G50" s="18" t="s">
        <v>31</v>
      </c>
      <c r="H50" s="89">
        <f t="shared" si="1"/>
        <v>140</v>
      </c>
      <c r="I50" s="34" t="str">
        <f t="shared" si="99"/>
        <v>▲</v>
      </c>
      <c r="J50" s="90">
        <f t="shared" si="2"/>
        <v>140</v>
      </c>
      <c r="K50" s="89">
        <f t="shared" si="3"/>
        <v>140</v>
      </c>
      <c r="L50" s="39">
        <f t="shared" si="0"/>
        <v>1</v>
      </c>
      <c r="M50" s="89">
        <v>140</v>
      </c>
      <c r="N50" s="34" t="str">
        <f t="shared" si="68"/>
        <v>▲</v>
      </c>
      <c r="O50" s="89"/>
      <c r="P50" s="34" t="str">
        <f t="shared" si="68"/>
        <v/>
      </c>
      <c r="Q50" s="89"/>
      <c r="R50" s="34" t="str">
        <f t="shared" si="68"/>
        <v/>
      </c>
      <c r="S50" s="89"/>
      <c r="T50" s="34" t="str">
        <f t="shared" si="68"/>
        <v/>
      </c>
      <c r="U50" s="89"/>
      <c r="V50" s="34" t="str">
        <f t="shared" si="68"/>
        <v/>
      </c>
      <c r="W50" s="89"/>
      <c r="X50" s="34" t="str">
        <f t="shared" si="68"/>
        <v/>
      </c>
      <c r="Y50" s="139"/>
      <c r="Z50" s="122" t="str">
        <f t="shared" si="100"/>
        <v/>
      </c>
      <c r="AA50" s="164"/>
      <c r="AB50" s="122" t="str">
        <f t="shared" si="101"/>
        <v/>
      </c>
      <c r="AC50" s="164"/>
      <c r="AD50" s="122" t="str">
        <f t="shared" si="102"/>
        <v/>
      </c>
      <c r="AE50" s="164"/>
      <c r="AF50" s="122" t="str">
        <f t="shared" si="103"/>
        <v/>
      </c>
      <c r="AG50" s="164"/>
      <c r="AH50" s="122" t="str">
        <f t="shared" si="104"/>
        <v/>
      </c>
      <c r="AI50" s="164"/>
      <c r="AJ50" s="122" t="str">
        <f t="shared" si="105"/>
        <v/>
      </c>
      <c r="AK50" s="164"/>
      <c r="AL50" s="122" t="str">
        <f t="shared" si="106"/>
        <v/>
      </c>
      <c r="AM50" s="164"/>
      <c r="AN50" s="122" t="str">
        <f t="shared" si="107"/>
        <v/>
      </c>
      <c r="AO50" s="164"/>
      <c r="AP50" s="122" t="str">
        <f t="shared" si="108"/>
        <v/>
      </c>
      <c r="AQ50" s="164"/>
      <c r="AR50" s="122" t="str">
        <f t="shared" si="109"/>
        <v/>
      </c>
      <c r="AS50" s="164"/>
      <c r="AT50" s="122" t="str">
        <f t="shared" si="110"/>
        <v/>
      </c>
      <c r="AU50" s="164"/>
      <c r="AV50" s="122" t="str">
        <f t="shared" si="111"/>
        <v/>
      </c>
      <c r="AW50" s="164"/>
      <c r="AX50" s="122" t="str">
        <f t="shared" si="112"/>
        <v/>
      </c>
      <c r="AY50" s="164"/>
      <c r="AZ50" s="122" t="str">
        <f t="shared" si="113"/>
        <v/>
      </c>
      <c r="BA50" s="164"/>
      <c r="BB50" s="122" t="str">
        <f t="shared" si="114"/>
        <v/>
      </c>
      <c r="BC50" s="164"/>
      <c r="BD50" s="122" t="str">
        <f t="shared" si="115"/>
        <v/>
      </c>
      <c r="BE50" s="164"/>
      <c r="BF50" s="122" t="str">
        <f t="shared" si="116"/>
        <v/>
      </c>
      <c r="BG50" s="164"/>
      <c r="BH50" s="122" t="str">
        <f t="shared" si="117"/>
        <v/>
      </c>
      <c r="BI50" s="164"/>
      <c r="BJ50" s="122" t="str">
        <f t="shared" si="118"/>
        <v/>
      </c>
      <c r="BK50" s="164"/>
      <c r="BL50" s="122" t="str">
        <f t="shared" si="119"/>
        <v/>
      </c>
      <c r="BM50" s="164"/>
      <c r="BN50" s="122" t="str">
        <f t="shared" si="120"/>
        <v/>
      </c>
      <c r="BO50" s="164"/>
      <c r="BP50" s="122" t="str">
        <f t="shared" si="121"/>
        <v/>
      </c>
      <c r="BQ50" s="164"/>
      <c r="BR50" s="122" t="str">
        <f t="shared" si="122"/>
        <v/>
      </c>
      <c r="BS50" s="164"/>
      <c r="BT50" s="122" t="str">
        <f t="shared" si="123"/>
        <v/>
      </c>
      <c r="BU50" s="164"/>
      <c r="BV50" s="122" t="str">
        <f t="shared" si="124"/>
        <v/>
      </c>
      <c r="BW50" s="164"/>
      <c r="BX50" s="122" t="str">
        <f t="shared" si="125"/>
        <v/>
      </c>
      <c r="BY50" s="164"/>
      <c r="BZ50" s="122" t="str">
        <f t="shared" si="126"/>
        <v/>
      </c>
      <c r="CA50" s="164"/>
      <c r="CB50" s="122" t="str">
        <f t="shared" si="127"/>
        <v/>
      </c>
      <c r="CC50" s="164"/>
      <c r="CD50" s="122" t="str">
        <f t="shared" si="128"/>
        <v/>
      </c>
      <c r="CE50" s="164"/>
      <c r="CF50" s="122" t="str">
        <f t="shared" si="129"/>
        <v/>
      </c>
      <c r="CG50" s="3"/>
      <c r="CH50" s="3"/>
      <c r="CI50" s="3"/>
      <c r="CJ50" s="3"/>
      <c r="CK50" s="3"/>
      <c r="CL50" s="3"/>
    </row>
    <row r="51" spans="1:90" ht="14.1" customHeight="1">
      <c r="A51" s="36"/>
      <c r="B51" s="16">
        <v>200042</v>
      </c>
      <c r="C51" s="16"/>
      <c r="D51" s="174" t="s">
        <v>70</v>
      </c>
      <c r="E51" s="175"/>
      <c r="F51" s="62">
        <v>0.2</v>
      </c>
      <c r="G51" s="18" t="s">
        <v>31</v>
      </c>
      <c r="H51" s="59">
        <f t="shared" si="1"/>
        <v>0</v>
      </c>
      <c r="I51" s="34" t="str">
        <f t="shared" si="99"/>
        <v/>
      </c>
      <c r="J51" s="60">
        <f t="shared" si="2"/>
        <v>0</v>
      </c>
      <c r="K51" s="61">
        <f t="shared" si="3"/>
        <v>0</v>
      </c>
      <c r="L51" s="39">
        <f t="shared" si="0"/>
        <v>1</v>
      </c>
      <c r="M51" s="59">
        <v>0</v>
      </c>
      <c r="N51" s="34" t="str">
        <f t="shared" si="68"/>
        <v/>
      </c>
      <c r="O51" s="59"/>
      <c r="P51" s="34" t="str">
        <f t="shared" si="68"/>
        <v/>
      </c>
      <c r="Q51" s="59"/>
      <c r="R51" s="34" t="str">
        <f t="shared" si="68"/>
        <v/>
      </c>
      <c r="S51" s="59"/>
      <c r="T51" s="34" t="str">
        <f t="shared" si="68"/>
        <v/>
      </c>
      <c r="U51" s="59"/>
      <c r="V51" s="34" t="str">
        <f t="shared" si="68"/>
        <v/>
      </c>
      <c r="W51" s="59"/>
      <c r="X51" s="34" t="str">
        <f t="shared" si="68"/>
        <v/>
      </c>
      <c r="Y51" s="129"/>
      <c r="Z51" s="122" t="str">
        <f t="shared" si="100"/>
        <v/>
      </c>
      <c r="AA51" s="154"/>
      <c r="AB51" s="122" t="str">
        <f t="shared" si="101"/>
        <v/>
      </c>
      <c r="AC51" s="154"/>
      <c r="AD51" s="122" t="str">
        <f t="shared" si="102"/>
        <v/>
      </c>
      <c r="AE51" s="154"/>
      <c r="AF51" s="122" t="str">
        <f t="shared" si="103"/>
        <v/>
      </c>
      <c r="AG51" s="154"/>
      <c r="AH51" s="122" t="str">
        <f t="shared" si="104"/>
        <v/>
      </c>
      <c r="AI51" s="154"/>
      <c r="AJ51" s="122" t="str">
        <f t="shared" si="105"/>
        <v/>
      </c>
      <c r="AK51" s="154"/>
      <c r="AL51" s="122" t="str">
        <f t="shared" si="106"/>
        <v/>
      </c>
      <c r="AM51" s="154"/>
      <c r="AN51" s="122" t="str">
        <f t="shared" si="107"/>
        <v/>
      </c>
      <c r="AO51" s="154"/>
      <c r="AP51" s="122" t="str">
        <f t="shared" si="108"/>
        <v/>
      </c>
      <c r="AQ51" s="154"/>
      <c r="AR51" s="122" t="str">
        <f t="shared" si="109"/>
        <v/>
      </c>
      <c r="AS51" s="154"/>
      <c r="AT51" s="122" t="str">
        <f t="shared" si="110"/>
        <v/>
      </c>
      <c r="AU51" s="154"/>
      <c r="AV51" s="122" t="str">
        <f t="shared" si="111"/>
        <v/>
      </c>
      <c r="AW51" s="154"/>
      <c r="AX51" s="122" t="str">
        <f t="shared" si="112"/>
        <v/>
      </c>
      <c r="AY51" s="154"/>
      <c r="AZ51" s="122" t="str">
        <f t="shared" si="113"/>
        <v/>
      </c>
      <c r="BA51" s="154"/>
      <c r="BB51" s="122" t="str">
        <f t="shared" si="114"/>
        <v/>
      </c>
      <c r="BC51" s="154"/>
      <c r="BD51" s="122" t="str">
        <f t="shared" si="115"/>
        <v/>
      </c>
      <c r="BE51" s="154"/>
      <c r="BF51" s="122" t="str">
        <f t="shared" si="116"/>
        <v/>
      </c>
      <c r="BG51" s="154"/>
      <c r="BH51" s="122" t="str">
        <f t="shared" si="117"/>
        <v/>
      </c>
      <c r="BI51" s="154"/>
      <c r="BJ51" s="122" t="str">
        <f t="shared" si="118"/>
        <v/>
      </c>
      <c r="BK51" s="154"/>
      <c r="BL51" s="122" t="str">
        <f t="shared" si="119"/>
        <v/>
      </c>
      <c r="BM51" s="154"/>
      <c r="BN51" s="122" t="str">
        <f t="shared" si="120"/>
        <v/>
      </c>
      <c r="BO51" s="154"/>
      <c r="BP51" s="122" t="str">
        <f t="shared" si="121"/>
        <v/>
      </c>
      <c r="BQ51" s="154"/>
      <c r="BR51" s="122" t="str">
        <f t="shared" si="122"/>
        <v/>
      </c>
      <c r="BS51" s="154"/>
      <c r="BT51" s="122" t="str">
        <f t="shared" si="123"/>
        <v/>
      </c>
      <c r="BU51" s="154"/>
      <c r="BV51" s="122" t="str">
        <f t="shared" si="124"/>
        <v/>
      </c>
      <c r="BW51" s="154"/>
      <c r="BX51" s="122" t="str">
        <f t="shared" si="125"/>
        <v/>
      </c>
      <c r="BY51" s="154"/>
      <c r="BZ51" s="122" t="str">
        <f t="shared" si="126"/>
        <v/>
      </c>
      <c r="CA51" s="154"/>
      <c r="CB51" s="122" t="str">
        <f t="shared" si="127"/>
        <v/>
      </c>
      <c r="CC51" s="154"/>
      <c r="CD51" s="122" t="str">
        <f t="shared" si="128"/>
        <v/>
      </c>
      <c r="CE51" s="154"/>
      <c r="CF51" s="122" t="str">
        <f t="shared" si="129"/>
        <v/>
      </c>
      <c r="CG51" s="3"/>
      <c r="CH51" s="3"/>
      <c r="CI51" s="3"/>
      <c r="CJ51" s="3"/>
      <c r="CK51" s="3"/>
      <c r="CL51" s="3"/>
    </row>
    <row r="52" spans="1:90" ht="14.1" customHeight="1">
      <c r="A52" s="36"/>
      <c r="B52" s="16">
        <v>200043</v>
      </c>
      <c r="C52" s="16"/>
      <c r="D52" s="174" t="s">
        <v>71</v>
      </c>
      <c r="E52" s="175"/>
      <c r="F52" s="93">
        <v>1.0000000000000001E-5</v>
      </c>
      <c r="G52" s="18" t="s">
        <v>31</v>
      </c>
      <c r="H52" s="94">
        <f t="shared" si="1"/>
        <v>0</v>
      </c>
      <c r="I52" s="34" t="str">
        <f t="shared" si="99"/>
        <v/>
      </c>
      <c r="J52" s="95">
        <f t="shared" si="2"/>
        <v>0</v>
      </c>
      <c r="K52" s="96">
        <f t="shared" si="3"/>
        <v>0</v>
      </c>
      <c r="L52" s="39">
        <f t="shared" si="0"/>
        <v>1</v>
      </c>
      <c r="M52" s="94">
        <v>0</v>
      </c>
      <c r="N52" s="34" t="str">
        <f t="shared" si="68"/>
        <v/>
      </c>
      <c r="O52" s="94"/>
      <c r="P52" s="34" t="str">
        <f t="shared" si="68"/>
        <v/>
      </c>
      <c r="Q52" s="94"/>
      <c r="R52" s="34" t="str">
        <f t="shared" si="68"/>
        <v/>
      </c>
      <c r="S52" s="94"/>
      <c r="T52" s="34" t="str">
        <f t="shared" si="68"/>
        <v/>
      </c>
      <c r="U52" s="94"/>
      <c r="V52" s="34" t="str">
        <f t="shared" si="68"/>
        <v/>
      </c>
      <c r="W52" s="94"/>
      <c r="X52" s="34" t="str">
        <f t="shared" si="68"/>
        <v/>
      </c>
      <c r="Y52" s="140"/>
      <c r="Z52" s="122" t="str">
        <f t="shared" si="100"/>
        <v/>
      </c>
      <c r="AA52" s="166"/>
      <c r="AB52" s="122" t="str">
        <f t="shared" si="101"/>
        <v/>
      </c>
      <c r="AC52" s="166"/>
      <c r="AD52" s="122" t="str">
        <f t="shared" si="102"/>
        <v/>
      </c>
      <c r="AE52" s="166"/>
      <c r="AF52" s="122" t="str">
        <f t="shared" si="103"/>
        <v/>
      </c>
      <c r="AG52" s="166"/>
      <c r="AH52" s="122" t="str">
        <f t="shared" si="104"/>
        <v/>
      </c>
      <c r="AI52" s="166"/>
      <c r="AJ52" s="122" t="str">
        <f t="shared" si="105"/>
        <v/>
      </c>
      <c r="AK52" s="166"/>
      <c r="AL52" s="122" t="str">
        <f t="shared" si="106"/>
        <v/>
      </c>
      <c r="AM52" s="166"/>
      <c r="AN52" s="122" t="str">
        <f t="shared" si="107"/>
        <v/>
      </c>
      <c r="AO52" s="166"/>
      <c r="AP52" s="122" t="str">
        <f t="shared" si="108"/>
        <v/>
      </c>
      <c r="AQ52" s="166"/>
      <c r="AR52" s="122" t="str">
        <f t="shared" si="109"/>
        <v/>
      </c>
      <c r="AS52" s="166"/>
      <c r="AT52" s="122" t="str">
        <f t="shared" si="110"/>
        <v/>
      </c>
      <c r="AU52" s="166"/>
      <c r="AV52" s="122" t="str">
        <f t="shared" si="111"/>
        <v/>
      </c>
      <c r="AW52" s="166"/>
      <c r="AX52" s="122" t="str">
        <f t="shared" si="112"/>
        <v/>
      </c>
      <c r="AY52" s="166"/>
      <c r="AZ52" s="122" t="str">
        <f t="shared" si="113"/>
        <v/>
      </c>
      <c r="BA52" s="166"/>
      <c r="BB52" s="122" t="str">
        <f t="shared" si="114"/>
        <v/>
      </c>
      <c r="BC52" s="166"/>
      <c r="BD52" s="122" t="str">
        <f t="shared" si="115"/>
        <v/>
      </c>
      <c r="BE52" s="166"/>
      <c r="BF52" s="122" t="str">
        <f t="shared" si="116"/>
        <v/>
      </c>
      <c r="BG52" s="166"/>
      <c r="BH52" s="122" t="str">
        <f t="shared" si="117"/>
        <v/>
      </c>
      <c r="BI52" s="166"/>
      <c r="BJ52" s="122" t="str">
        <f t="shared" si="118"/>
        <v/>
      </c>
      <c r="BK52" s="166"/>
      <c r="BL52" s="122" t="str">
        <f t="shared" si="119"/>
        <v/>
      </c>
      <c r="BM52" s="166"/>
      <c r="BN52" s="122" t="str">
        <f t="shared" si="120"/>
        <v/>
      </c>
      <c r="BO52" s="166"/>
      <c r="BP52" s="122" t="str">
        <f t="shared" si="121"/>
        <v/>
      </c>
      <c r="BQ52" s="166"/>
      <c r="BR52" s="122" t="str">
        <f t="shared" si="122"/>
        <v/>
      </c>
      <c r="BS52" s="166"/>
      <c r="BT52" s="122" t="str">
        <f t="shared" si="123"/>
        <v/>
      </c>
      <c r="BU52" s="166"/>
      <c r="BV52" s="122" t="str">
        <f t="shared" si="124"/>
        <v/>
      </c>
      <c r="BW52" s="166"/>
      <c r="BX52" s="122" t="str">
        <f t="shared" si="125"/>
        <v/>
      </c>
      <c r="BY52" s="166"/>
      <c r="BZ52" s="122" t="str">
        <f t="shared" si="126"/>
        <v/>
      </c>
      <c r="CA52" s="166"/>
      <c r="CB52" s="122" t="str">
        <f t="shared" si="127"/>
        <v/>
      </c>
      <c r="CC52" s="166"/>
      <c r="CD52" s="122" t="str">
        <f t="shared" si="128"/>
        <v/>
      </c>
      <c r="CE52" s="166"/>
      <c r="CF52" s="122" t="str">
        <f t="shared" si="129"/>
        <v/>
      </c>
      <c r="CG52" s="3"/>
      <c r="CH52" s="3"/>
      <c r="CI52" s="3"/>
      <c r="CJ52" s="3"/>
      <c r="CK52" s="3"/>
      <c r="CL52" s="3"/>
    </row>
    <row r="53" spans="1:90" ht="14.1" customHeight="1">
      <c r="A53" s="36"/>
      <c r="B53" s="16">
        <v>200044</v>
      </c>
      <c r="C53" s="16"/>
      <c r="D53" s="174" t="s">
        <v>72</v>
      </c>
      <c r="E53" s="175"/>
      <c r="F53" s="93">
        <v>1.0000000000000001E-5</v>
      </c>
      <c r="G53" s="18" t="s">
        <v>31</v>
      </c>
      <c r="H53" s="94">
        <f t="shared" si="1"/>
        <v>0</v>
      </c>
      <c r="I53" s="34" t="str">
        <f t="shared" si="99"/>
        <v/>
      </c>
      <c r="J53" s="95">
        <f t="shared" si="2"/>
        <v>0</v>
      </c>
      <c r="K53" s="96">
        <f t="shared" si="3"/>
        <v>0</v>
      </c>
      <c r="L53" s="39">
        <f t="shared" si="0"/>
        <v>1</v>
      </c>
      <c r="M53" s="94">
        <v>0</v>
      </c>
      <c r="N53" s="34" t="str">
        <f t="shared" si="68"/>
        <v/>
      </c>
      <c r="O53" s="94"/>
      <c r="P53" s="34" t="str">
        <f t="shared" si="68"/>
        <v/>
      </c>
      <c r="Q53" s="94"/>
      <c r="R53" s="34" t="str">
        <f t="shared" si="68"/>
        <v/>
      </c>
      <c r="S53" s="94"/>
      <c r="T53" s="34" t="str">
        <f t="shared" si="68"/>
        <v/>
      </c>
      <c r="U53" s="94"/>
      <c r="V53" s="34" t="str">
        <f t="shared" si="68"/>
        <v/>
      </c>
      <c r="W53" s="94"/>
      <c r="X53" s="34" t="str">
        <f t="shared" si="68"/>
        <v/>
      </c>
      <c r="Y53" s="140"/>
      <c r="Z53" s="122" t="str">
        <f t="shared" si="100"/>
        <v/>
      </c>
      <c r="AA53" s="166"/>
      <c r="AB53" s="122" t="str">
        <f t="shared" si="101"/>
        <v/>
      </c>
      <c r="AC53" s="166"/>
      <c r="AD53" s="122" t="str">
        <f t="shared" si="102"/>
        <v/>
      </c>
      <c r="AE53" s="166"/>
      <c r="AF53" s="122" t="str">
        <f t="shared" si="103"/>
        <v/>
      </c>
      <c r="AG53" s="166"/>
      <c r="AH53" s="122" t="str">
        <f t="shared" si="104"/>
        <v/>
      </c>
      <c r="AI53" s="166"/>
      <c r="AJ53" s="122" t="str">
        <f t="shared" si="105"/>
        <v/>
      </c>
      <c r="AK53" s="166"/>
      <c r="AL53" s="122" t="str">
        <f t="shared" si="106"/>
        <v/>
      </c>
      <c r="AM53" s="166"/>
      <c r="AN53" s="122" t="str">
        <f t="shared" si="107"/>
        <v/>
      </c>
      <c r="AO53" s="166"/>
      <c r="AP53" s="122" t="str">
        <f t="shared" si="108"/>
        <v/>
      </c>
      <c r="AQ53" s="166"/>
      <c r="AR53" s="122" t="str">
        <f t="shared" si="109"/>
        <v/>
      </c>
      <c r="AS53" s="166"/>
      <c r="AT53" s="122" t="str">
        <f t="shared" si="110"/>
        <v/>
      </c>
      <c r="AU53" s="166"/>
      <c r="AV53" s="122" t="str">
        <f t="shared" si="111"/>
        <v/>
      </c>
      <c r="AW53" s="166"/>
      <c r="AX53" s="122" t="str">
        <f t="shared" si="112"/>
        <v/>
      </c>
      <c r="AY53" s="166"/>
      <c r="AZ53" s="122" t="str">
        <f t="shared" si="113"/>
        <v/>
      </c>
      <c r="BA53" s="166"/>
      <c r="BB53" s="122" t="str">
        <f t="shared" si="114"/>
        <v/>
      </c>
      <c r="BC53" s="166"/>
      <c r="BD53" s="122" t="str">
        <f t="shared" si="115"/>
        <v/>
      </c>
      <c r="BE53" s="166"/>
      <c r="BF53" s="122" t="str">
        <f t="shared" si="116"/>
        <v/>
      </c>
      <c r="BG53" s="166"/>
      <c r="BH53" s="122" t="str">
        <f t="shared" si="117"/>
        <v/>
      </c>
      <c r="BI53" s="166"/>
      <c r="BJ53" s="122" t="str">
        <f t="shared" si="118"/>
        <v/>
      </c>
      <c r="BK53" s="166"/>
      <c r="BL53" s="122" t="str">
        <f t="shared" si="119"/>
        <v/>
      </c>
      <c r="BM53" s="166"/>
      <c r="BN53" s="122" t="str">
        <f t="shared" si="120"/>
        <v/>
      </c>
      <c r="BO53" s="166"/>
      <c r="BP53" s="122" t="str">
        <f t="shared" si="121"/>
        <v/>
      </c>
      <c r="BQ53" s="166"/>
      <c r="BR53" s="122" t="str">
        <f t="shared" si="122"/>
        <v/>
      </c>
      <c r="BS53" s="166"/>
      <c r="BT53" s="122" t="str">
        <f t="shared" si="123"/>
        <v/>
      </c>
      <c r="BU53" s="166"/>
      <c r="BV53" s="122" t="str">
        <f t="shared" si="124"/>
        <v/>
      </c>
      <c r="BW53" s="166"/>
      <c r="BX53" s="122" t="str">
        <f t="shared" si="125"/>
        <v/>
      </c>
      <c r="BY53" s="166"/>
      <c r="BZ53" s="122" t="str">
        <f t="shared" si="126"/>
        <v/>
      </c>
      <c r="CA53" s="166"/>
      <c r="CB53" s="122" t="str">
        <f t="shared" si="127"/>
        <v/>
      </c>
      <c r="CC53" s="166"/>
      <c r="CD53" s="122" t="str">
        <f t="shared" si="128"/>
        <v/>
      </c>
      <c r="CE53" s="166"/>
      <c r="CF53" s="122" t="str">
        <f t="shared" si="129"/>
        <v/>
      </c>
      <c r="CG53" s="3"/>
      <c r="CH53" s="3"/>
      <c r="CI53" s="3"/>
      <c r="CJ53" s="3"/>
      <c r="CK53" s="3"/>
      <c r="CL53" s="3"/>
    </row>
    <row r="54" spans="1:90" ht="14.1" customHeight="1">
      <c r="A54" s="36"/>
      <c r="B54" s="16">
        <v>200045</v>
      </c>
      <c r="C54" s="16"/>
      <c r="D54" s="178" t="s">
        <v>73</v>
      </c>
      <c r="E54" s="179"/>
      <c r="F54" s="48">
        <v>0.02</v>
      </c>
      <c r="G54" s="18" t="s">
        <v>31</v>
      </c>
      <c r="H54" s="52">
        <f t="shared" si="1"/>
        <v>0</v>
      </c>
      <c r="I54" s="34" t="str">
        <f t="shared" si="99"/>
        <v/>
      </c>
      <c r="J54" s="53">
        <f t="shared" si="2"/>
        <v>0</v>
      </c>
      <c r="K54" s="54">
        <f t="shared" si="3"/>
        <v>0</v>
      </c>
      <c r="L54" s="39">
        <f t="shared" si="0"/>
        <v>1</v>
      </c>
      <c r="M54" s="52">
        <v>0</v>
      </c>
      <c r="N54" s="34" t="str">
        <f t="shared" si="68"/>
        <v/>
      </c>
      <c r="O54" s="52"/>
      <c r="P54" s="34" t="str">
        <f t="shared" si="68"/>
        <v/>
      </c>
      <c r="Q54" s="52"/>
      <c r="R54" s="34" t="str">
        <f t="shared" si="68"/>
        <v/>
      </c>
      <c r="S54" s="52"/>
      <c r="T54" s="34" t="str">
        <f t="shared" si="68"/>
        <v/>
      </c>
      <c r="U54" s="52"/>
      <c r="V54" s="34" t="str">
        <f t="shared" si="68"/>
        <v/>
      </c>
      <c r="W54" s="52"/>
      <c r="X54" s="34" t="str">
        <f t="shared" si="68"/>
        <v/>
      </c>
      <c r="Y54" s="127"/>
      <c r="Z54" s="122" t="str">
        <f t="shared" si="100"/>
        <v/>
      </c>
      <c r="AA54" s="152"/>
      <c r="AB54" s="122" t="str">
        <f t="shared" si="101"/>
        <v/>
      </c>
      <c r="AC54" s="152"/>
      <c r="AD54" s="122" t="str">
        <f t="shared" si="102"/>
        <v/>
      </c>
      <c r="AE54" s="152"/>
      <c r="AF54" s="122" t="str">
        <f t="shared" si="103"/>
        <v/>
      </c>
      <c r="AG54" s="152"/>
      <c r="AH54" s="122" t="str">
        <f t="shared" si="104"/>
        <v/>
      </c>
      <c r="AI54" s="152"/>
      <c r="AJ54" s="122" t="str">
        <f t="shared" si="105"/>
        <v/>
      </c>
      <c r="AK54" s="152"/>
      <c r="AL54" s="122" t="str">
        <f t="shared" si="106"/>
        <v/>
      </c>
      <c r="AM54" s="152"/>
      <c r="AN54" s="122" t="str">
        <f t="shared" si="107"/>
        <v/>
      </c>
      <c r="AO54" s="152"/>
      <c r="AP54" s="122" t="str">
        <f t="shared" si="108"/>
        <v/>
      </c>
      <c r="AQ54" s="152"/>
      <c r="AR54" s="122" t="str">
        <f t="shared" si="109"/>
        <v/>
      </c>
      <c r="AS54" s="152"/>
      <c r="AT54" s="122" t="str">
        <f t="shared" si="110"/>
        <v/>
      </c>
      <c r="AU54" s="152"/>
      <c r="AV54" s="122" t="str">
        <f t="shared" si="111"/>
        <v/>
      </c>
      <c r="AW54" s="152"/>
      <c r="AX54" s="122" t="str">
        <f t="shared" si="112"/>
        <v/>
      </c>
      <c r="AY54" s="152"/>
      <c r="AZ54" s="122" t="str">
        <f t="shared" si="113"/>
        <v/>
      </c>
      <c r="BA54" s="152"/>
      <c r="BB54" s="122" t="str">
        <f t="shared" si="114"/>
        <v/>
      </c>
      <c r="BC54" s="152"/>
      <c r="BD54" s="122" t="str">
        <f t="shared" si="115"/>
        <v/>
      </c>
      <c r="BE54" s="152"/>
      <c r="BF54" s="122" t="str">
        <f t="shared" si="116"/>
        <v/>
      </c>
      <c r="BG54" s="152"/>
      <c r="BH54" s="122" t="str">
        <f t="shared" si="117"/>
        <v/>
      </c>
      <c r="BI54" s="152"/>
      <c r="BJ54" s="122" t="str">
        <f t="shared" si="118"/>
        <v/>
      </c>
      <c r="BK54" s="152"/>
      <c r="BL54" s="122" t="str">
        <f t="shared" si="119"/>
        <v/>
      </c>
      <c r="BM54" s="152"/>
      <c r="BN54" s="122" t="str">
        <f t="shared" si="120"/>
        <v/>
      </c>
      <c r="BO54" s="152"/>
      <c r="BP54" s="122" t="str">
        <f t="shared" si="121"/>
        <v/>
      </c>
      <c r="BQ54" s="152"/>
      <c r="BR54" s="122" t="str">
        <f t="shared" si="122"/>
        <v/>
      </c>
      <c r="BS54" s="152"/>
      <c r="BT54" s="122" t="str">
        <f t="shared" si="123"/>
        <v/>
      </c>
      <c r="BU54" s="152"/>
      <c r="BV54" s="122" t="str">
        <f t="shared" si="124"/>
        <v/>
      </c>
      <c r="BW54" s="152"/>
      <c r="BX54" s="122" t="str">
        <f t="shared" si="125"/>
        <v/>
      </c>
      <c r="BY54" s="152"/>
      <c r="BZ54" s="122" t="str">
        <f t="shared" si="126"/>
        <v/>
      </c>
      <c r="CA54" s="152"/>
      <c r="CB54" s="122" t="str">
        <f t="shared" si="127"/>
        <v/>
      </c>
      <c r="CC54" s="152"/>
      <c r="CD54" s="122" t="str">
        <f t="shared" si="128"/>
        <v/>
      </c>
      <c r="CE54" s="152"/>
      <c r="CF54" s="122" t="str">
        <f t="shared" si="129"/>
        <v/>
      </c>
      <c r="CG54" s="3"/>
      <c r="CH54" s="3"/>
      <c r="CI54" s="3"/>
      <c r="CJ54" s="3"/>
      <c r="CK54" s="3"/>
      <c r="CL54" s="3"/>
    </row>
    <row r="55" spans="1:90" ht="14.1" customHeight="1">
      <c r="A55" s="36"/>
      <c r="B55" s="16">
        <v>200046</v>
      </c>
      <c r="C55" s="16"/>
      <c r="D55" s="174" t="s">
        <v>74</v>
      </c>
      <c r="E55" s="175"/>
      <c r="F55" s="40">
        <v>5.0000000000000001E-3</v>
      </c>
      <c r="G55" s="18" t="s">
        <v>31</v>
      </c>
      <c r="H55" s="71">
        <f t="shared" si="1"/>
        <v>0</v>
      </c>
      <c r="I55" s="34" t="str">
        <f t="shared" si="99"/>
        <v/>
      </c>
      <c r="J55" s="72">
        <f t="shared" si="2"/>
        <v>0</v>
      </c>
      <c r="K55" s="73">
        <f t="shared" si="3"/>
        <v>0</v>
      </c>
      <c r="L55" s="39">
        <f t="shared" si="0"/>
        <v>1</v>
      </c>
      <c r="M55" s="71">
        <v>0</v>
      </c>
      <c r="N55" s="34" t="str">
        <f t="shared" si="68"/>
        <v/>
      </c>
      <c r="O55" s="71"/>
      <c r="P55" s="34" t="str">
        <f t="shared" si="68"/>
        <v/>
      </c>
      <c r="Q55" s="71"/>
      <c r="R55" s="34" t="str">
        <f t="shared" si="68"/>
        <v/>
      </c>
      <c r="S55" s="71"/>
      <c r="T55" s="34" t="str">
        <f t="shared" si="68"/>
        <v/>
      </c>
      <c r="U55" s="71"/>
      <c r="V55" s="34" t="str">
        <f t="shared" si="68"/>
        <v/>
      </c>
      <c r="W55" s="71"/>
      <c r="X55" s="34" t="str">
        <f t="shared" si="68"/>
        <v/>
      </c>
      <c r="Y55" s="133"/>
      <c r="Z55" s="122" t="str">
        <f t="shared" si="100"/>
        <v/>
      </c>
      <c r="AA55" s="158"/>
      <c r="AB55" s="122" t="str">
        <f t="shared" si="101"/>
        <v/>
      </c>
      <c r="AC55" s="158"/>
      <c r="AD55" s="122" t="str">
        <f t="shared" si="102"/>
        <v/>
      </c>
      <c r="AE55" s="158"/>
      <c r="AF55" s="122" t="str">
        <f t="shared" si="103"/>
        <v/>
      </c>
      <c r="AG55" s="158"/>
      <c r="AH55" s="122" t="str">
        <f t="shared" si="104"/>
        <v/>
      </c>
      <c r="AI55" s="158"/>
      <c r="AJ55" s="122" t="str">
        <f t="shared" si="105"/>
        <v/>
      </c>
      <c r="AK55" s="158"/>
      <c r="AL55" s="122" t="str">
        <f t="shared" si="106"/>
        <v/>
      </c>
      <c r="AM55" s="158"/>
      <c r="AN55" s="122" t="str">
        <f t="shared" si="107"/>
        <v/>
      </c>
      <c r="AO55" s="158"/>
      <c r="AP55" s="122" t="str">
        <f t="shared" si="108"/>
        <v/>
      </c>
      <c r="AQ55" s="158"/>
      <c r="AR55" s="122" t="str">
        <f t="shared" si="109"/>
        <v/>
      </c>
      <c r="AS55" s="158"/>
      <c r="AT55" s="122" t="str">
        <f t="shared" si="110"/>
        <v/>
      </c>
      <c r="AU55" s="158"/>
      <c r="AV55" s="122" t="str">
        <f t="shared" si="111"/>
        <v/>
      </c>
      <c r="AW55" s="158"/>
      <c r="AX55" s="122" t="str">
        <f t="shared" si="112"/>
        <v/>
      </c>
      <c r="AY55" s="158"/>
      <c r="AZ55" s="122" t="str">
        <f t="shared" si="113"/>
        <v/>
      </c>
      <c r="BA55" s="158"/>
      <c r="BB55" s="122" t="str">
        <f t="shared" si="114"/>
        <v/>
      </c>
      <c r="BC55" s="158"/>
      <c r="BD55" s="122" t="str">
        <f t="shared" si="115"/>
        <v/>
      </c>
      <c r="BE55" s="158"/>
      <c r="BF55" s="122" t="str">
        <f t="shared" si="116"/>
        <v/>
      </c>
      <c r="BG55" s="158"/>
      <c r="BH55" s="122" t="str">
        <f t="shared" si="117"/>
        <v/>
      </c>
      <c r="BI55" s="158"/>
      <c r="BJ55" s="122" t="str">
        <f t="shared" si="118"/>
        <v/>
      </c>
      <c r="BK55" s="158"/>
      <c r="BL55" s="122" t="str">
        <f t="shared" si="119"/>
        <v/>
      </c>
      <c r="BM55" s="158"/>
      <c r="BN55" s="122" t="str">
        <f t="shared" si="120"/>
        <v/>
      </c>
      <c r="BO55" s="158"/>
      <c r="BP55" s="122" t="str">
        <f t="shared" si="121"/>
        <v/>
      </c>
      <c r="BQ55" s="158"/>
      <c r="BR55" s="122" t="str">
        <f t="shared" si="122"/>
        <v/>
      </c>
      <c r="BS55" s="158"/>
      <c r="BT55" s="122" t="str">
        <f t="shared" si="123"/>
        <v/>
      </c>
      <c r="BU55" s="158"/>
      <c r="BV55" s="122" t="str">
        <f t="shared" si="124"/>
        <v/>
      </c>
      <c r="BW55" s="158"/>
      <c r="BX55" s="122" t="str">
        <f t="shared" si="125"/>
        <v/>
      </c>
      <c r="BY55" s="158"/>
      <c r="BZ55" s="122" t="str">
        <f t="shared" si="126"/>
        <v/>
      </c>
      <c r="CA55" s="158"/>
      <c r="CB55" s="122" t="str">
        <f t="shared" si="127"/>
        <v/>
      </c>
      <c r="CC55" s="158"/>
      <c r="CD55" s="122" t="str">
        <f t="shared" si="128"/>
        <v/>
      </c>
      <c r="CE55" s="158"/>
      <c r="CF55" s="122" t="str">
        <f t="shared" si="129"/>
        <v/>
      </c>
      <c r="CG55" s="3"/>
      <c r="CH55" s="3"/>
      <c r="CI55" s="3"/>
      <c r="CJ55" s="3"/>
      <c r="CK55" s="3"/>
      <c r="CL55" s="3"/>
    </row>
    <row r="56" spans="1:90" ht="14.1" customHeight="1">
      <c r="A56" s="36"/>
      <c r="B56" s="16">
        <v>200047</v>
      </c>
      <c r="C56" s="16"/>
      <c r="D56" s="178" t="s">
        <v>75</v>
      </c>
      <c r="E56" s="179"/>
      <c r="F56" s="58">
        <v>3</v>
      </c>
      <c r="G56" s="18" t="s">
        <v>31</v>
      </c>
      <c r="H56" s="97">
        <f t="shared" si="1"/>
        <v>0</v>
      </c>
      <c r="I56" s="34"/>
      <c r="J56" s="98">
        <f t="shared" si="2"/>
        <v>0</v>
      </c>
      <c r="K56" s="99">
        <f t="shared" si="3"/>
        <v>0</v>
      </c>
      <c r="L56" s="39">
        <f t="shared" si="0"/>
        <v>1</v>
      </c>
      <c r="M56" s="97">
        <v>0</v>
      </c>
      <c r="N56" s="34"/>
      <c r="O56" s="97"/>
      <c r="P56" s="34"/>
      <c r="Q56" s="97"/>
      <c r="R56" s="34"/>
      <c r="S56" s="97"/>
      <c r="T56" s="34"/>
      <c r="U56" s="97"/>
      <c r="V56" s="34"/>
      <c r="W56" s="97"/>
      <c r="X56" s="34"/>
      <c r="Y56" s="141"/>
      <c r="Z56" s="122"/>
      <c r="AA56" s="167"/>
      <c r="AB56" s="122"/>
      <c r="AC56" s="167"/>
      <c r="AD56" s="122"/>
      <c r="AE56" s="167"/>
      <c r="AF56" s="122"/>
      <c r="AG56" s="167"/>
      <c r="AH56" s="122"/>
      <c r="AI56" s="167"/>
      <c r="AJ56" s="122"/>
      <c r="AK56" s="167"/>
      <c r="AL56" s="122"/>
      <c r="AM56" s="167"/>
      <c r="AN56" s="122"/>
      <c r="AO56" s="167"/>
      <c r="AP56" s="122"/>
      <c r="AQ56" s="167"/>
      <c r="AR56" s="122"/>
      <c r="AS56" s="167"/>
      <c r="AT56" s="122"/>
      <c r="AU56" s="167"/>
      <c r="AV56" s="122"/>
      <c r="AW56" s="167"/>
      <c r="AX56" s="122"/>
      <c r="AY56" s="167"/>
      <c r="AZ56" s="122"/>
      <c r="BA56" s="167"/>
      <c r="BB56" s="122"/>
      <c r="BC56" s="167"/>
      <c r="BD56" s="122"/>
      <c r="BE56" s="167"/>
      <c r="BF56" s="122"/>
      <c r="BG56" s="167"/>
      <c r="BH56" s="122"/>
      <c r="BI56" s="167"/>
      <c r="BJ56" s="122"/>
      <c r="BK56" s="167"/>
      <c r="BL56" s="122"/>
      <c r="BM56" s="167"/>
      <c r="BN56" s="122"/>
      <c r="BO56" s="167"/>
      <c r="BP56" s="122"/>
      <c r="BQ56" s="167"/>
      <c r="BR56" s="122"/>
      <c r="BS56" s="167"/>
      <c r="BT56" s="122"/>
      <c r="BU56" s="167"/>
      <c r="BV56" s="122"/>
      <c r="BW56" s="167"/>
      <c r="BX56" s="122"/>
      <c r="BY56" s="167"/>
      <c r="BZ56" s="122"/>
      <c r="CA56" s="167"/>
      <c r="CB56" s="122"/>
      <c r="CC56" s="167"/>
      <c r="CD56" s="122"/>
      <c r="CE56" s="167"/>
      <c r="CF56" s="122"/>
      <c r="CG56" s="3"/>
      <c r="CH56" s="3"/>
      <c r="CI56" s="3"/>
      <c r="CJ56" s="3"/>
      <c r="CK56" s="3"/>
      <c r="CL56" s="3"/>
    </row>
    <row r="57" spans="1:90" ht="14.1" customHeight="1">
      <c r="A57" s="36"/>
      <c r="B57" s="16">
        <v>200049</v>
      </c>
      <c r="C57" s="16"/>
      <c r="D57" s="174" t="s">
        <v>76</v>
      </c>
      <c r="E57" s="175"/>
      <c r="F57" s="180" t="s">
        <v>77</v>
      </c>
      <c r="G57" s="181"/>
      <c r="H57" s="100">
        <f t="shared" si="1"/>
        <v>6.3</v>
      </c>
      <c r="I57" s="34"/>
      <c r="J57" s="101">
        <f t="shared" si="2"/>
        <v>6.3</v>
      </c>
      <c r="K57" s="100">
        <f t="shared" si="3"/>
        <v>6.3</v>
      </c>
      <c r="L57" s="39">
        <f t="shared" si="0"/>
        <v>1</v>
      </c>
      <c r="M57" s="100">
        <v>6.3</v>
      </c>
      <c r="N57" s="34"/>
      <c r="O57" s="100"/>
      <c r="P57" s="34"/>
      <c r="Q57" s="100"/>
      <c r="R57" s="34"/>
      <c r="S57" s="100"/>
      <c r="T57" s="34"/>
      <c r="U57" s="100"/>
      <c r="V57" s="34"/>
      <c r="W57" s="100"/>
      <c r="X57" s="34"/>
      <c r="Y57" s="142"/>
      <c r="Z57" s="122"/>
      <c r="AA57" s="168"/>
      <c r="AB57" s="122"/>
      <c r="AC57" s="168"/>
      <c r="AD57" s="122"/>
      <c r="AE57" s="168"/>
      <c r="AF57" s="122"/>
      <c r="AG57" s="168"/>
      <c r="AH57" s="122"/>
      <c r="AI57" s="168"/>
      <c r="AJ57" s="122"/>
      <c r="AK57" s="168"/>
      <c r="AL57" s="122"/>
      <c r="AM57" s="168"/>
      <c r="AN57" s="122"/>
      <c r="AO57" s="168"/>
      <c r="AP57" s="122"/>
      <c r="AQ57" s="168"/>
      <c r="AR57" s="122"/>
      <c r="AS57" s="168"/>
      <c r="AT57" s="122"/>
      <c r="AU57" s="168"/>
      <c r="AV57" s="122"/>
      <c r="AW57" s="168"/>
      <c r="AX57" s="122"/>
      <c r="AY57" s="168"/>
      <c r="AZ57" s="122"/>
      <c r="BA57" s="168"/>
      <c r="BB57" s="122"/>
      <c r="BC57" s="168"/>
      <c r="BD57" s="122"/>
      <c r="BE57" s="168"/>
      <c r="BF57" s="122"/>
      <c r="BG57" s="168"/>
      <c r="BH57" s="122"/>
      <c r="BI57" s="168"/>
      <c r="BJ57" s="122"/>
      <c r="BK57" s="168"/>
      <c r="BL57" s="122"/>
      <c r="BM57" s="168"/>
      <c r="BN57" s="122"/>
      <c r="BO57" s="168"/>
      <c r="BP57" s="122"/>
      <c r="BQ57" s="168"/>
      <c r="BR57" s="122"/>
      <c r="BS57" s="168"/>
      <c r="BT57" s="122"/>
      <c r="BU57" s="168"/>
      <c r="BV57" s="122"/>
      <c r="BW57" s="168"/>
      <c r="BX57" s="122"/>
      <c r="BY57" s="168"/>
      <c r="BZ57" s="122"/>
      <c r="CA57" s="168"/>
      <c r="CB57" s="122"/>
      <c r="CC57" s="168"/>
      <c r="CD57" s="122"/>
      <c r="CE57" s="168"/>
      <c r="CF57" s="122"/>
      <c r="CG57" s="3"/>
      <c r="CH57" s="3"/>
      <c r="CI57" s="3"/>
      <c r="CJ57" s="3"/>
      <c r="CK57" s="3"/>
      <c r="CL57" s="3"/>
    </row>
    <row r="58" spans="1:90" ht="14.1" customHeight="1">
      <c r="A58" s="36"/>
      <c r="B58" s="16">
        <v>200050</v>
      </c>
      <c r="C58" s="16">
        <v>1</v>
      </c>
      <c r="D58" s="174" t="s">
        <v>78</v>
      </c>
      <c r="E58" s="175"/>
      <c r="F58" s="180" t="s">
        <v>79</v>
      </c>
      <c r="G58" s="181"/>
      <c r="H58" s="102" t="str">
        <f t="shared" si="1"/>
        <v/>
      </c>
      <c r="I58" s="34"/>
      <c r="J58" s="103" t="str">
        <f t="shared" si="2"/>
        <v/>
      </c>
      <c r="K58" s="102" t="s">
        <v>29</v>
      </c>
      <c r="L58" s="39">
        <f t="shared" si="0"/>
        <v>0</v>
      </c>
      <c r="M58" s="102" t="s">
        <v>50</v>
      </c>
      <c r="N58" s="34"/>
      <c r="O58" s="102"/>
      <c r="P58" s="34"/>
      <c r="Q58" s="102"/>
      <c r="R58" s="34"/>
      <c r="S58" s="102"/>
      <c r="T58" s="34"/>
      <c r="U58" s="102"/>
      <c r="V58" s="34"/>
      <c r="W58" s="102"/>
      <c r="X58" s="34"/>
      <c r="Y58" s="143"/>
      <c r="Z58" s="122"/>
      <c r="AA58" s="169"/>
      <c r="AB58" s="122"/>
      <c r="AC58" s="169"/>
      <c r="AD58" s="122"/>
      <c r="AE58" s="169"/>
      <c r="AF58" s="122"/>
      <c r="AG58" s="169"/>
      <c r="AH58" s="122"/>
      <c r="AI58" s="169"/>
      <c r="AJ58" s="122"/>
      <c r="AK58" s="169"/>
      <c r="AL58" s="122"/>
      <c r="AM58" s="169"/>
      <c r="AN58" s="122"/>
      <c r="AO58" s="169"/>
      <c r="AP58" s="122"/>
      <c r="AQ58" s="169"/>
      <c r="AR58" s="122"/>
      <c r="AS58" s="169"/>
      <c r="AT58" s="122"/>
      <c r="AU58" s="169"/>
      <c r="AV58" s="122"/>
      <c r="AW58" s="169"/>
      <c r="AX58" s="122"/>
      <c r="AY58" s="169"/>
      <c r="AZ58" s="122"/>
      <c r="BA58" s="169"/>
      <c r="BB58" s="122"/>
      <c r="BC58" s="169"/>
      <c r="BD58" s="122"/>
      <c r="BE58" s="169"/>
      <c r="BF58" s="122"/>
      <c r="BG58" s="169"/>
      <c r="BH58" s="122"/>
      <c r="BI58" s="169"/>
      <c r="BJ58" s="122"/>
      <c r="BK58" s="169"/>
      <c r="BL58" s="122"/>
      <c r="BM58" s="169"/>
      <c r="BN58" s="122"/>
      <c r="BO58" s="169"/>
      <c r="BP58" s="122"/>
      <c r="BQ58" s="169"/>
      <c r="BR58" s="122"/>
      <c r="BS58" s="169"/>
      <c r="BT58" s="122"/>
      <c r="BU58" s="169"/>
      <c r="BV58" s="122"/>
      <c r="BW58" s="169"/>
      <c r="BX58" s="122"/>
      <c r="BY58" s="169"/>
      <c r="BZ58" s="122"/>
      <c r="CA58" s="169"/>
      <c r="CB58" s="122"/>
      <c r="CC58" s="169"/>
      <c r="CD58" s="122"/>
      <c r="CE58" s="169"/>
      <c r="CF58" s="122"/>
      <c r="CG58" s="3"/>
      <c r="CH58" s="3"/>
      <c r="CI58" s="3"/>
      <c r="CJ58" s="3"/>
      <c r="CK58" s="3"/>
      <c r="CL58" s="3"/>
    </row>
    <row r="59" spans="1:90" ht="14.1" customHeight="1">
      <c r="A59" s="36"/>
      <c r="B59" s="16">
        <v>200051</v>
      </c>
      <c r="C59" s="16">
        <v>1</v>
      </c>
      <c r="D59" s="174" t="s">
        <v>80</v>
      </c>
      <c r="E59" s="175"/>
      <c r="F59" s="180" t="s">
        <v>79</v>
      </c>
      <c r="G59" s="181"/>
      <c r="H59" s="104">
        <f t="shared" si="1"/>
        <v>0</v>
      </c>
      <c r="I59" s="34"/>
      <c r="J59" s="105">
        <f t="shared" si="2"/>
        <v>0</v>
      </c>
      <c r="K59" s="104" t="s">
        <v>29</v>
      </c>
      <c r="L59" s="39">
        <f t="shared" si="0"/>
        <v>1</v>
      </c>
      <c r="M59" s="104">
        <v>0</v>
      </c>
      <c r="N59" s="34"/>
      <c r="O59" s="104"/>
      <c r="P59" s="34"/>
      <c r="Q59" s="104"/>
      <c r="R59" s="34"/>
      <c r="S59" s="104"/>
      <c r="T59" s="34"/>
      <c r="U59" s="104"/>
      <c r="V59" s="34"/>
      <c r="W59" s="104"/>
      <c r="X59" s="34"/>
      <c r="Y59" s="144"/>
      <c r="Z59" s="122"/>
      <c r="AA59" s="170"/>
      <c r="AB59" s="122"/>
      <c r="AC59" s="170"/>
      <c r="AD59" s="122"/>
      <c r="AE59" s="170"/>
      <c r="AF59" s="122"/>
      <c r="AG59" s="170"/>
      <c r="AH59" s="122"/>
      <c r="AI59" s="170"/>
      <c r="AJ59" s="122"/>
      <c r="AK59" s="170"/>
      <c r="AL59" s="122"/>
      <c r="AM59" s="170"/>
      <c r="AN59" s="122"/>
      <c r="AO59" s="170"/>
      <c r="AP59" s="122"/>
      <c r="AQ59" s="170"/>
      <c r="AR59" s="122"/>
      <c r="AS59" s="170"/>
      <c r="AT59" s="122"/>
      <c r="AU59" s="170"/>
      <c r="AV59" s="122"/>
      <c r="AW59" s="170"/>
      <c r="AX59" s="122"/>
      <c r="AY59" s="170"/>
      <c r="AZ59" s="122"/>
      <c r="BA59" s="170"/>
      <c r="BB59" s="122"/>
      <c r="BC59" s="170"/>
      <c r="BD59" s="122"/>
      <c r="BE59" s="170"/>
      <c r="BF59" s="122"/>
      <c r="BG59" s="170"/>
      <c r="BH59" s="122"/>
      <c r="BI59" s="170"/>
      <c r="BJ59" s="122"/>
      <c r="BK59" s="170"/>
      <c r="BL59" s="122"/>
      <c r="BM59" s="170"/>
      <c r="BN59" s="122"/>
      <c r="BO59" s="170"/>
      <c r="BP59" s="122"/>
      <c r="BQ59" s="170"/>
      <c r="BR59" s="122"/>
      <c r="BS59" s="170"/>
      <c r="BT59" s="122"/>
      <c r="BU59" s="170"/>
      <c r="BV59" s="122"/>
      <c r="BW59" s="170"/>
      <c r="BX59" s="122"/>
      <c r="BY59" s="170"/>
      <c r="BZ59" s="122"/>
      <c r="CA59" s="170"/>
      <c r="CB59" s="122"/>
      <c r="CC59" s="170"/>
      <c r="CD59" s="122"/>
      <c r="CE59" s="170"/>
      <c r="CF59" s="122"/>
      <c r="CG59" s="3"/>
      <c r="CH59" s="3"/>
      <c r="CI59" s="3"/>
      <c r="CJ59" s="3"/>
      <c r="CK59" s="3"/>
      <c r="CL59" s="3"/>
    </row>
    <row r="60" spans="1:90" ht="14.1" customHeight="1">
      <c r="A60" s="36"/>
      <c r="B60" s="16">
        <v>200052</v>
      </c>
      <c r="C60" s="16"/>
      <c r="D60" s="174" t="s">
        <v>81</v>
      </c>
      <c r="E60" s="175"/>
      <c r="F60" s="58">
        <v>5</v>
      </c>
      <c r="G60" s="18" t="s">
        <v>82</v>
      </c>
      <c r="H60" s="106">
        <f t="shared" si="1"/>
        <v>58</v>
      </c>
      <c r="I60" s="107"/>
      <c r="J60" s="108">
        <f t="shared" si="2"/>
        <v>58</v>
      </c>
      <c r="K60" s="109">
        <f t="shared" ref="K60:K61" si="130">IFERROR(AVERAGE(M60:XFD60),"")</f>
        <v>58</v>
      </c>
      <c r="L60" s="39">
        <f t="shared" si="0"/>
        <v>1</v>
      </c>
      <c r="M60" s="106">
        <v>58</v>
      </c>
      <c r="N60" s="107"/>
      <c r="O60" s="106"/>
      <c r="P60" s="107"/>
      <c r="Q60" s="106"/>
      <c r="R60" s="107"/>
      <c r="S60" s="106"/>
      <c r="T60" s="107"/>
      <c r="U60" s="106"/>
      <c r="V60" s="107"/>
      <c r="W60" s="106"/>
      <c r="X60" s="107"/>
      <c r="Y60" s="145"/>
      <c r="Z60" s="122"/>
      <c r="AA60" s="171"/>
      <c r="AB60" s="122"/>
      <c r="AC60" s="171"/>
      <c r="AD60" s="122"/>
      <c r="AE60" s="171"/>
      <c r="AF60" s="122"/>
      <c r="AG60" s="171"/>
      <c r="AH60" s="122"/>
      <c r="AI60" s="171"/>
      <c r="AJ60" s="122"/>
      <c r="AK60" s="171"/>
      <c r="AL60" s="122"/>
      <c r="AM60" s="171"/>
      <c r="AN60" s="122"/>
      <c r="AO60" s="171"/>
      <c r="AP60" s="122"/>
      <c r="AQ60" s="171"/>
      <c r="AR60" s="122"/>
      <c r="AS60" s="171"/>
      <c r="AT60" s="122"/>
      <c r="AU60" s="171"/>
      <c r="AV60" s="122"/>
      <c r="AW60" s="171"/>
      <c r="AX60" s="122"/>
      <c r="AY60" s="171"/>
      <c r="AZ60" s="122"/>
      <c r="BA60" s="171"/>
      <c r="BB60" s="122"/>
      <c r="BC60" s="171"/>
      <c r="BD60" s="122"/>
      <c r="BE60" s="171"/>
      <c r="BF60" s="122"/>
      <c r="BG60" s="171"/>
      <c r="BH60" s="122"/>
      <c r="BI60" s="171"/>
      <c r="BJ60" s="122"/>
      <c r="BK60" s="171"/>
      <c r="BL60" s="122"/>
      <c r="BM60" s="171"/>
      <c r="BN60" s="122"/>
      <c r="BO60" s="171"/>
      <c r="BP60" s="122"/>
      <c r="BQ60" s="171"/>
      <c r="BR60" s="122"/>
      <c r="BS60" s="171"/>
      <c r="BT60" s="122"/>
      <c r="BU60" s="171"/>
      <c r="BV60" s="122"/>
      <c r="BW60" s="171"/>
      <c r="BX60" s="122"/>
      <c r="BY60" s="171"/>
      <c r="BZ60" s="122"/>
      <c r="CA60" s="171"/>
      <c r="CB60" s="122"/>
      <c r="CC60" s="171"/>
      <c r="CD60" s="122"/>
      <c r="CE60" s="171"/>
      <c r="CF60" s="122"/>
      <c r="CG60" s="3"/>
      <c r="CH60" s="3"/>
      <c r="CI60" s="3"/>
      <c r="CJ60" s="3"/>
      <c r="CK60" s="3"/>
      <c r="CL60" s="3"/>
    </row>
    <row r="61" spans="1:90" ht="14.1" customHeight="1">
      <c r="B61" s="16">
        <v>200053</v>
      </c>
      <c r="C61" s="16"/>
      <c r="D61" s="176" t="s">
        <v>83</v>
      </c>
      <c r="E61" s="177"/>
      <c r="F61" s="115">
        <v>2</v>
      </c>
      <c r="G61" s="29" t="s">
        <v>82</v>
      </c>
      <c r="H61" s="116">
        <f t="shared" si="1"/>
        <v>30</v>
      </c>
      <c r="I61" s="117"/>
      <c r="J61" s="118">
        <f t="shared" si="2"/>
        <v>30</v>
      </c>
      <c r="K61" s="119">
        <f t="shared" si="130"/>
        <v>30</v>
      </c>
      <c r="L61" s="111">
        <f t="shared" si="0"/>
        <v>1</v>
      </c>
      <c r="M61" s="116">
        <v>30</v>
      </c>
      <c r="N61" s="117"/>
      <c r="O61" s="116"/>
      <c r="P61" s="117"/>
      <c r="Q61" s="116"/>
      <c r="R61" s="117"/>
      <c r="S61" s="116"/>
      <c r="T61" s="117"/>
      <c r="U61" s="116"/>
      <c r="V61" s="117"/>
      <c r="W61" s="116"/>
      <c r="X61" s="117"/>
      <c r="Y61" s="146"/>
      <c r="Z61" s="122"/>
      <c r="AA61" s="172"/>
      <c r="AB61" s="122"/>
      <c r="AC61" s="172"/>
      <c r="AD61" s="122"/>
      <c r="AE61" s="172"/>
      <c r="AF61" s="122"/>
      <c r="AG61" s="172"/>
      <c r="AH61" s="122"/>
      <c r="AI61" s="172"/>
      <c r="AJ61" s="122"/>
      <c r="AK61" s="172"/>
      <c r="AL61" s="122"/>
      <c r="AM61" s="172"/>
      <c r="AN61" s="122"/>
      <c r="AO61" s="172"/>
      <c r="AP61" s="122"/>
      <c r="AQ61" s="172"/>
      <c r="AR61" s="122"/>
      <c r="AS61" s="172"/>
      <c r="AT61" s="122"/>
      <c r="AU61" s="172"/>
      <c r="AV61" s="122"/>
      <c r="AW61" s="172"/>
      <c r="AX61" s="122"/>
      <c r="AY61" s="172"/>
      <c r="AZ61" s="122"/>
      <c r="BA61" s="172"/>
      <c r="BB61" s="122"/>
      <c r="BC61" s="172"/>
      <c r="BD61" s="122"/>
      <c r="BE61" s="172"/>
      <c r="BF61" s="122"/>
      <c r="BG61" s="172"/>
      <c r="BH61" s="122"/>
      <c r="BI61" s="172"/>
      <c r="BJ61" s="122"/>
      <c r="BK61" s="172"/>
      <c r="BL61" s="122"/>
      <c r="BM61" s="172"/>
      <c r="BN61" s="122"/>
      <c r="BO61" s="172"/>
      <c r="BP61" s="122"/>
      <c r="BQ61" s="172"/>
      <c r="BR61" s="122"/>
      <c r="BS61" s="172"/>
      <c r="BT61" s="122"/>
      <c r="BU61" s="172"/>
      <c r="BV61" s="122"/>
      <c r="BW61" s="172"/>
      <c r="BX61" s="122"/>
      <c r="BY61" s="172"/>
      <c r="BZ61" s="122"/>
      <c r="CA61" s="172"/>
      <c r="CB61" s="122"/>
      <c r="CC61" s="172"/>
      <c r="CD61" s="122"/>
      <c r="CE61" s="172"/>
      <c r="CF61" s="122"/>
      <c r="CG61" s="3"/>
      <c r="CH61" s="3"/>
      <c r="CI61" s="3"/>
      <c r="CJ61" s="3"/>
      <c r="CK61" s="3"/>
      <c r="CL61" s="3"/>
    </row>
    <row r="62" spans="1:90">
      <c r="M62" s="110" t="s">
        <v>50</v>
      </c>
    </row>
  </sheetData>
  <dataConsolidate/>
  <mergeCells count="317">
    <mergeCell ref="BW9:BX9"/>
    <mergeCell ref="BY9:BZ9"/>
    <mergeCell ref="CA9:CB9"/>
    <mergeCell ref="CC9:CD9"/>
    <mergeCell ref="CE9:CF9"/>
    <mergeCell ref="BW8:BX8"/>
    <mergeCell ref="BY8:BZ8"/>
    <mergeCell ref="CA8:CB8"/>
    <mergeCell ref="CC8:CD8"/>
    <mergeCell ref="CE8:CF8"/>
    <mergeCell ref="BW10:BX10"/>
    <mergeCell ref="BY10:BZ10"/>
    <mergeCell ref="CA10:CB10"/>
    <mergeCell ref="CC10:CD10"/>
    <mergeCell ref="CE10:CF10"/>
    <mergeCell ref="BW7:BX7"/>
    <mergeCell ref="BY7:BZ7"/>
    <mergeCell ref="CA7:CB7"/>
    <mergeCell ref="CC7:CD7"/>
    <mergeCell ref="CE7:CF7"/>
    <mergeCell ref="BW6:BX6"/>
    <mergeCell ref="BY6:BZ6"/>
    <mergeCell ref="CA6:CB6"/>
    <mergeCell ref="CC6:CD6"/>
    <mergeCell ref="CE6:CF6"/>
    <mergeCell ref="BW5:BX5"/>
    <mergeCell ref="BY5:BZ5"/>
    <mergeCell ref="CA5:CB5"/>
    <mergeCell ref="CC5:CD5"/>
    <mergeCell ref="CE5:CF5"/>
    <mergeCell ref="BW4:BX4"/>
    <mergeCell ref="BY4:BZ4"/>
    <mergeCell ref="CA4:CB4"/>
    <mergeCell ref="CC4:CD4"/>
    <mergeCell ref="CE4:CF4"/>
    <mergeCell ref="BM10:BN10"/>
    <mergeCell ref="BO10:BP10"/>
    <mergeCell ref="BQ10:BR10"/>
    <mergeCell ref="BS10:BT10"/>
    <mergeCell ref="BU4:BV4"/>
    <mergeCell ref="BU5:BV5"/>
    <mergeCell ref="BU6:BV6"/>
    <mergeCell ref="BU7:BV7"/>
    <mergeCell ref="BU10:BV10"/>
    <mergeCell ref="BU8:BV8"/>
    <mergeCell ref="BU9:BV9"/>
    <mergeCell ref="BM8:BN8"/>
    <mergeCell ref="BO8:BP8"/>
    <mergeCell ref="BQ8:BR8"/>
    <mergeCell ref="BS8:BT8"/>
    <mergeCell ref="BI9:BJ9"/>
    <mergeCell ref="BK9:BL9"/>
    <mergeCell ref="BM9:BN9"/>
    <mergeCell ref="BO9:BP9"/>
    <mergeCell ref="BQ9:BR9"/>
    <mergeCell ref="BS9:BT9"/>
    <mergeCell ref="BM6:BN6"/>
    <mergeCell ref="BO6:BP6"/>
    <mergeCell ref="BQ6:BR6"/>
    <mergeCell ref="BS6:BT6"/>
    <mergeCell ref="BI7:BJ7"/>
    <mergeCell ref="BK7:BL7"/>
    <mergeCell ref="BM7:BN7"/>
    <mergeCell ref="BO7:BP7"/>
    <mergeCell ref="BQ7:BR7"/>
    <mergeCell ref="BS7:BT7"/>
    <mergeCell ref="BM4:BN4"/>
    <mergeCell ref="BO4:BP4"/>
    <mergeCell ref="BQ4:BR4"/>
    <mergeCell ref="BS4:BT4"/>
    <mergeCell ref="BI5:BJ5"/>
    <mergeCell ref="BK5:BL5"/>
    <mergeCell ref="BM5:BN5"/>
    <mergeCell ref="BO5:BP5"/>
    <mergeCell ref="BQ5:BR5"/>
    <mergeCell ref="BS5:BT5"/>
    <mergeCell ref="BC10:BD10"/>
    <mergeCell ref="BE10:BF10"/>
    <mergeCell ref="BG10:BH10"/>
    <mergeCell ref="BI4:BJ4"/>
    <mergeCell ref="BK4:BL4"/>
    <mergeCell ref="BI6:BJ6"/>
    <mergeCell ref="BK6:BL6"/>
    <mergeCell ref="BI8:BJ8"/>
    <mergeCell ref="BK8:BL8"/>
    <mergeCell ref="BI10:BJ10"/>
    <mergeCell ref="BK10:BL10"/>
    <mergeCell ref="BG8:BH8"/>
    <mergeCell ref="AW9:AX9"/>
    <mergeCell ref="AY9:AZ9"/>
    <mergeCell ref="BA9:BB9"/>
    <mergeCell ref="BC9:BD9"/>
    <mergeCell ref="BE9:BF9"/>
    <mergeCell ref="BG9:BH9"/>
    <mergeCell ref="BG6:BH6"/>
    <mergeCell ref="AW7:AX7"/>
    <mergeCell ref="AY7:AZ7"/>
    <mergeCell ref="BA7:BB7"/>
    <mergeCell ref="BC7:BD7"/>
    <mergeCell ref="BE7:BF7"/>
    <mergeCell ref="BG7:BH7"/>
    <mergeCell ref="BG4:BH4"/>
    <mergeCell ref="AW5:AX5"/>
    <mergeCell ref="AY5:AZ5"/>
    <mergeCell ref="BA5:BB5"/>
    <mergeCell ref="BC5:BD5"/>
    <mergeCell ref="BE5:BF5"/>
    <mergeCell ref="BG5:BH5"/>
    <mergeCell ref="AQ8:AR8"/>
    <mergeCell ref="AS8:AT8"/>
    <mergeCell ref="AU8:AV8"/>
    <mergeCell ref="BC4:BD4"/>
    <mergeCell ref="BE4:BF4"/>
    <mergeCell ref="BC6:BD6"/>
    <mergeCell ref="BE6:BF6"/>
    <mergeCell ref="BC8:BD8"/>
    <mergeCell ref="BE8:BF8"/>
    <mergeCell ref="AU10:AV10"/>
    <mergeCell ref="AW4:AX4"/>
    <mergeCell ref="AY4:AZ4"/>
    <mergeCell ref="BA4:BB4"/>
    <mergeCell ref="AW6:AX6"/>
    <mergeCell ref="AY6:AZ6"/>
    <mergeCell ref="BA6:BB6"/>
    <mergeCell ref="AW8:AX8"/>
    <mergeCell ref="AY8:AZ8"/>
    <mergeCell ref="BA8:BB8"/>
    <mergeCell ref="AW10:AX10"/>
    <mergeCell ref="AY10:AZ10"/>
    <mergeCell ref="BA10:BB10"/>
    <mergeCell ref="AK10:AL10"/>
    <mergeCell ref="AM10:AN10"/>
    <mergeCell ref="AO10:AP10"/>
    <mergeCell ref="AQ10:AR10"/>
    <mergeCell ref="AS10:AT10"/>
    <mergeCell ref="AU9:AV9"/>
    <mergeCell ref="AK6:AL6"/>
    <mergeCell ref="AM6:AN6"/>
    <mergeCell ref="AO6:AP6"/>
    <mergeCell ref="AQ6:AR6"/>
    <mergeCell ref="AS6:AT6"/>
    <mergeCell ref="AU6:AV6"/>
    <mergeCell ref="AK7:AL7"/>
    <mergeCell ref="AM7:AN7"/>
    <mergeCell ref="AO7:AP7"/>
    <mergeCell ref="AQ7:AR7"/>
    <mergeCell ref="AS7:AT7"/>
    <mergeCell ref="AU7:AV7"/>
    <mergeCell ref="AK8:AL8"/>
    <mergeCell ref="AM8:AN8"/>
    <mergeCell ref="AO8:AP8"/>
    <mergeCell ref="AK9:AL9"/>
    <mergeCell ref="AM9:AN9"/>
    <mergeCell ref="AO9:AP9"/>
    <mergeCell ref="AQ9:AR9"/>
    <mergeCell ref="AS9:AT9"/>
    <mergeCell ref="AO4:AP4"/>
    <mergeCell ref="AQ4:AR4"/>
    <mergeCell ref="AS4:AT4"/>
    <mergeCell ref="AU4:AV4"/>
    <mergeCell ref="AK5:AL5"/>
    <mergeCell ref="AM5:AN5"/>
    <mergeCell ref="AO5:AP5"/>
    <mergeCell ref="AQ5:AR5"/>
    <mergeCell ref="AS5:AT5"/>
    <mergeCell ref="AU5:AV5"/>
    <mergeCell ref="D4:E4"/>
    <mergeCell ref="M4:N4"/>
    <mergeCell ref="O4:P4"/>
    <mergeCell ref="AK4:AL4"/>
    <mergeCell ref="AM4:AN4"/>
    <mergeCell ref="AI5:AJ5"/>
    <mergeCell ref="AI4:AJ4"/>
    <mergeCell ref="D5:E5"/>
    <mergeCell ref="F5:G5"/>
    <mergeCell ref="H5:I5"/>
    <mergeCell ref="M5:N5"/>
    <mergeCell ref="O5:P5"/>
    <mergeCell ref="Q5:R5"/>
    <mergeCell ref="S5:T5"/>
    <mergeCell ref="U5:V5"/>
    <mergeCell ref="W5:X5"/>
    <mergeCell ref="W4:X4"/>
    <mergeCell ref="Y4:Z4"/>
    <mergeCell ref="AA4:AB4"/>
    <mergeCell ref="AC4:AD4"/>
    <mergeCell ref="AE4:AF4"/>
    <mergeCell ref="D6:E6"/>
    <mergeCell ref="M6:N6"/>
    <mergeCell ref="O6:P6"/>
    <mergeCell ref="Q6:R6"/>
    <mergeCell ref="AA5:AB5"/>
    <mergeCell ref="AI6:AJ6"/>
    <mergeCell ref="D7:E7"/>
    <mergeCell ref="M7:N7"/>
    <mergeCell ref="O7:P7"/>
    <mergeCell ref="Q7:R7"/>
    <mergeCell ref="S7:T7"/>
    <mergeCell ref="U7:V7"/>
    <mergeCell ref="W7:X7"/>
    <mergeCell ref="Y7:Z7"/>
    <mergeCell ref="AA7:AB7"/>
    <mergeCell ref="W6:X6"/>
    <mergeCell ref="Y6:Z6"/>
    <mergeCell ref="AA6:AB6"/>
    <mergeCell ref="AC6:AD6"/>
    <mergeCell ref="AE6:AF6"/>
    <mergeCell ref="AG6:AH6"/>
    <mergeCell ref="AG8:AH8"/>
    <mergeCell ref="Q4:R4"/>
    <mergeCell ref="S4:T4"/>
    <mergeCell ref="U4:V4"/>
    <mergeCell ref="Y5:Z5"/>
    <mergeCell ref="AC5:AD5"/>
    <mergeCell ref="AE5:AF5"/>
    <mergeCell ref="AG5:AH5"/>
    <mergeCell ref="AG4:AH4"/>
    <mergeCell ref="AC7:AD7"/>
    <mergeCell ref="AE7:AF7"/>
    <mergeCell ref="AG7:AH7"/>
    <mergeCell ref="AI7:AJ7"/>
    <mergeCell ref="D8:E8"/>
    <mergeCell ref="M8:N8"/>
    <mergeCell ref="O8:P8"/>
    <mergeCell ref="Q8:R8"/>
    <mergeCell ref="S8:T8"/>
    <mergeCell ref="U8:V8"/>
    <mergeCell ref="AI8:AJ8"/>
    <mergeCell ref="W8:X8"/>
    <mergeCell ref="Y8:Z8"/>
    <mergeCell ref="AA8:AB8"/>
    <mergeCell ref="AC8:AD8"/>
    <mergeCell ref="AE8:AF8"/>
    <mergeCell ref="W9:X9"/>
    <mergeCell ref="Y9:Z9"/>
    <mergeCell ref="AA9:AB9"/>
    <mergeCell ref="S6:T6"/>
    <mergeCell ref="U6:V6"/>
    <mergeCell ref="AC9:AD9"/>
    <mergeCell ref="AE9:AF9"/>
    <mergeCell ref="AG9:AH9"/>
    <mergeCell ref="AI9:AJ9"/>
    <mergeCell ref="D10:E10"/>
    <mergeCell ref="H10:I10"/>
    <mergeCell ref="M10:N10"/>
    <mergeCell ref="O10:P10"/>
    <mergeCell ref="Q10:R10"/>
    <mergeCell ref="S10:T10"/>
    <mergeCell ref="D9:E9"/>
    <mergeCell ref="M9:N9"/>
    <mergeCell ref="O9:P9"/>
    <mergeCell ref="Q9:R9"/>
    <mergeCell ref="S9:T9"/>
    <mergeCell ref="U9:V9"/>
    <mergeCell ref="D19:E19"/>
    <mergeCell ref="AG10:AH10"/>
    <mergeCell ref="AI10:AJ10"/>
    <mergeCell ref="D11:E11"/>
    <mergeCell ref="D12:E12"/>
    <mergeCell ref="F12:G12"/>
    <mergeCell ref="D13:E13"/>
    <mergeCell ref="U10:V10"/>
    <mergeCell ref="W10:X10"/>
    <mergeCell ref="Y10:Z10"/>
    <mergeCell ref="AA10:AB10"/>
    <mergeCell ref="AC10:AD10"/>
    <mergeCell ref="AE10:AF10"/>
    <mergeCell ref="D14:E14"/>
    <mergeCell ref="D15:E15"/>
    <mergeCell ref="D16:E16"/>
    <mergeCell ref="D17:E17"/>
    <mergeCell ref="D18:E18"/>
    <mergeCell ref="D31:E31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43:E43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55:E55"/>
    <mergeCell ref="D44:E44"/>
    <mergeCell ref="D45:E45"/>
    <mergeCell ref="D46:E46"/>
    <mergeCell ref="D47:E47"/>
    <mergeCell ref="D48:E48"/>
    <mergeCell ref="D49:E49"/>
    <mergeCell ref="D50:E50"/>
    <mergeCell ref="D51:E51"/>
    <mergeCell ref="D52:E52"/>
    <mergeCell ref="D53:E53"/>
    <mergeCell ref="D54:E54"/>
    <mergeCell ref="D60:E60"/>
    <mergeCell ref="D61:E61"/>
    <mergeCell ref="D56:E56"/>
    <mergeCell ref="D57:E57"/>
    <mergeCell ref="F57:G57"/>
    <mergeCell ref="D58:E58"/>
    <mergeCell ref="F58:G58"/>
    <mergeCell ref="D59:E59"/>
    <mergeCell ref="F59:G59"/>
  </mergeCells>
  <phoneticPr fontId="3"/>
  <conditionalFormatting sqref="I11:I61 N11:N61 P11:P61 R11:R61 T11:T61">
    <cfRule type="cellIs" dxfId="593" priority="106" operator="equal">
      <formula>$I$8</formula>
    </cfRule>
    <cfRule type="cellIs" dxfId="592" priority="107" operator="equal">
      <formula>$I$7</formula>
    </cfRule>
  </conditionalFormatting>
  <conditionalFormatting sqref="V11:V61">
    <cfRule type="cellIs" dxfId="591" priority="89" operator="equal">
      <formula>$I$7</formula>
    </cfRule>
    <cfRule type="cellIs" dxfId="590" priority="88" operator="equal">
      <formula>$I$8</formula>
    </cfRule>
  </conditionalFormatting>
  <conditionalFormatting sqref="X11:X61">
    <cfRule type="cellIs" dxfId="589" priority="87" operator="equal">
      <formula>$I$7</formula>
    </cfRule>
    <cfRule type="cellIs" dxfId="588" priority="86" operator="equal">
      <formula>$I$8</formula>
    </cfRule>
  </conditionalFormatting>
  <conditionalFormatting sqref="Z11:Z61">
    <cfRule type="cellIs" dxfId="587" priority="84" operator="equal">
      <formula>$I$7</formula>
    </cfRule>
    <cfRule type="cellIs" dxfId="586" priority="83" operator="equal">
      <formula>$I$8</formula>
    </cfRule>
  </conditionalFormatting>
  <conditionalFormatting sqref="AB11:AB61">
    <cfRule type="cellIs" dxfId="585" priority="82" operator="equal">
      <formula>$I$7</formula>
    </cfRule>
    <cfRule type="cellIs" dxfId="584" priority="81" operator="equal">
      <formula>$I$8</formula>
    </cfRule>
  </conditionalFormatting>
  <conditionalFormatting sqref="AD11:AD61">
    <cfRule type="cellIs" dxfId="583" priority="80" operator="equal">
      <formula>$I$7</formula>
    </cfRule>
    <cfRule type="cellIs" dxfId="582" priority="79" operator="equal">
      <formula>$I$8</formula>
    </cfRule>
  </conditionalFormatting>
  <conditionalFormatting sqref="AF11:AF61">
    <cfRule type="cellIs" dxfId="581" priority="78" operator="equal">
      <formula>$I$7</formula>
    </cfRule>
    <cfRule type="cellIs" dxfId="580" priority="77" operator="equal">
      <formula>$I$8</formula>
    </cfRule>
  </conditionalFormatting>
  <conditionalFormatting sqref="AH11:AH61">
    <cfRule type="cellIs" dxfId="579" priority="76" operator="equal">
      <formula>$I$7</formula>
    </cfRule>
    <cfRule type="cellIs" dxfId="578" priority="75" operator="equal">
      <formula>$I$8</formula>
    </cfRule>
  </conditionalFormatting>
  <conditionalFormatting sqref="AJ11:AJ61">
    <cfRule type="cellIs" dxfId="577" priority="74" operator="equal">
      <formula>$I$7</formula>
    </cfRule>
    <cfRule type="cellIs" dxfId="576" priority="73" operator="equal">
      <formula>$I$8</formula>
    </cfRule>
  </conditionalFormatting>
  <conditionalFormatting sqref="AL11:AL61">
    <cfRule type="cellIs" dxfId="575" priority="48" operator="equal">
      <formula>$I$7</formula>
    </cfRule>
    <cfRule type="cellIs" dxfId="574" priority="47" operator="equal">
      <formula>$I$8</formula>
    </cfRule>
  </conditionalFormatting>
  <conditionalFormatting sqref="AN11:AN61">
    <cfRule type="cellIs" dxfId="573" priority="46" operator="equal">
      <formula>$I$7</formula>
    </cfRule>
    <cfRule type="cellIs" dxfId="572" priority="45" operator="equal">
      <formula>$I$8</formula>
    </cfRule>
  </conditionalFormatting>
  <conditionalFormatting sqref="AP11:AP61">
    <cfRule type="cellIs" dxfId="571" priority="44" operator="equal">
      <formula>$I$7</formula>
    </cfRule>
    <cfRule type="cellIs" dxfId="570" priority="43" operator="equal">
      <formula>$I$8</formula>
    </cfRule>
  </conditionalFormatting>
  <conditionalFormatting sqref="AR11:AR61">
    <cfRule type="cellIs" dxfId="569" priority="41" operator="equal">
      <formula>$I$8</formula>
    </cfRule>
    <cfRule type="cellIs" dxfId="568" priority="42" operator="equal">
      <formula>$I$7</formula>
    </cfRule>
  </conditionalFormatting>
  <conditionalFormatting sqref="AT11:AT61">
    <cfRule type="cellIs" dxfId="567" priority="40" operator="equal">
      <formula>$I$7</formula>
    </cfRule>
    <cfRule type="cellIs" dxfId="566" priority="39" operator="equal">
      <formula>$I$8</formula>
    </cfRule>
  </conditionalFormatting>
  <conditionalFormatting sqref="AV11:AV61">
    <cfRule type="cellIs" dxfId="565" priority="38" operator="equal">
      <formula>$I$7</formula>
    </cfRule>
    <cfRule type="cellIs" dxfId="564" priority="37" operator="equal">
      <formula>$I$8</formula>
    </cfRule>
  </conditionalFormatting>
  <conditionalFormatting sqref="AX11:AX61">
    <cfRule type="cellIs" dxfId="563" priority="36" operator="equal">
      <formula>$I$7</formula>
    </cfRule>
    <cfRule type="cellIs" dxfId="562" priority="35" operator="equal">
      <formula>$I$8</formula>
    </cfRule>
  </conditionalFormatting>
  <conditionalFormatting sqref="AZ11:AZ61">
    <cfRule type="cellIs" dxfId="561" priority="33" operator="equal">
      <formula>$I$8</formula>
    </cfRule>
    <cfRule type="cellIs" dxfId="560" priority="34" operator="equal">
      <formula>$I$7</formula>
    </cfRule>
  </conditionalFormatting>
  <conditionalFormatting sqref="BB11:BB61">
    <cfRule type="cellIs" dxfId="559" priority="32" operator="equal">
      <formula>$I$7</formula>
    </cfRule>
    <cfRule type="cellIs" dxfId="558" priority="31" operator="equal">
      <formula>$I$8</formula>
    </cfRule>
  </conditionalFormatting>
  <conditionalFormatting sqref="BD11:BD61">
    <cfRule type="cellIs" dxfId="557" priority="30" operator="equal">
      <formula>$I$7</formula>
    </cfRule>
    <cfRule type="cellIs" dxfId="556" priority="29" operator="equal">
      <formula>$I$8</formula>
    </cfRule>
  </conditionalFormatting>
  <conditionalFormatting sqref="BF11:BF61">
    <cfRule type="cellIs" dxfId="555" priority="28" operator="equal">
      <formula>$I$7</formula>
    </cfRule>
    <cfRule type="cellIs" dxfId="554" priority="27" operator="equal">
      <formula>$I$8</formula>
    </cfRule>
  </conditionalFormatting>
  <conditionalFormatting sqref="BH11:BH61">
    <cfRule type="cellIs" dxfId="553" priority="25" operator="equal">
      <formula>$I$8</formula>
    </cfRule>
    <cfRule type="cellIs" dxfId="552" priority="26" operator="equal">
      <formula>$I$7</formula>
    </cfRule>
  </conditionalFormatting>
  <conditionalFormatting sqref="BJ11:BJ61">
    <cfRule type="cellIs" dxfId="551" priority="24" operator="equal">
      <formula>$I$7</formula>
    </cfRule>
    <cfRule type="cellIs" dxfId="550" priority="23" operator="equal">
      <formula>$I$8</formula>
    </cfRule>
  </conditionalFormatting>
  <conditionalFormatting sqref="BL11:BL61">
    <cfRule type="cellIs" dxfId="549" priority="22" operator="equal">
      <formula>$I$7</formula>
    </cfRule>
    <cfRule type="cellIs" dxfId="548" priority="21" operator="equal">
      <formula>$I$8</formula>
    </cfRule>
  </conditionalFormatting>
  <conditionalFormatting sqref="BN11:BN61">
    <cfRule type="cellIs" dxfId="547" priority="20" operator="equal">
      <formula>$I$7</formula>
    </cfRule>
    <cfRule type="cellIs" dxfId="546" priority="19" operator="equal">
      <formula>$I$8</formula>
    </cfRule>
  </conditionalFormatting>
  <conditionalFormatting sqref="BP11:BP61">
    <cfRule type="cellIs" dxfId="545" priority="18" operator="equal">
      <formula>$I$7</formula>
    </cfRule>
    <cfRule type="cellIs" dxfId="544" priority="17" operator="equal">
      <formula>$I$8</formula>
    </cfRule>
  </conditionalFormatting>
  <conditionalFormatting sqref="BR11:BR61">
    <cfRule type="cellIs" dxfId="543" priority="16" operator="equal">
      <formula>$I$7</formula>
    </cfRule>
    <cfRule type="cellIs" dxfId="542" priority="15" operator="equal">
      <formula>$I$8</formula>
    </cfRule>
  </conditionalFormatting>
  <conditionalFormatting sqref="BT11:BT61">
    <cfRule type="cellIs" dxfId="541" priority="14" operator="equal">
      <formula>$I$7</formula>
    </cfRule>
    <cfRule type="cellIs" dxfId="540" priority="13" operator="equal">
      <formula>$I$8</formula>
    </cfRule>
  </conditionalFormatting>
  <conditionalFormatting sqref="BV11:BV61">
    <cfRule type="cellIs" dxfId="539" priority="12" operator="equal">
      <formula>$I$7</formula>
    </cfRule>
    <cfRule type="cellIs" dxfId="538" priority="11" operator="equal">
      <formula>$I$8</formula>
    </cfRule>
  </conditionalFormatting>
  <conditionalFormatting sqref="BX11:BX61">
    <cfRule type="cellIs" dxfId="537" priority="10" operator="equal">
      <formula>$I$7</formula>
    </cfRule>
    <cfRule type="cellIs" dxfId="536" priority="9" operator="equal">
      <formula>$I$8</formula>
    </cfRule>
  </conditionalFormatting>
  <conditionalFormatting sqref="BZ11:BZ61">
    <cfRule type="cellIs" dxfId="535" priority="8" operator="equal">
      <formula>$I$7</formula>
    </cfRule>
    <cfRule type="cellIs" dxfId="534" priority="7" operator="equal">
      <formula>$I$8</formula>
    </cfRule>
  </conditionalFormatting>
  <conditionalFormatting sqref="CB11:CB61">
    <cfRule type="cellIs" dxfId="533" priority="6" operator="equal">
      <formula>$I$7</formula>
    </cfRule>
    <cfRule type="cellIs" dxfId="532" priority="5" operator="equal">
      <formula>$I$8</formula>
    </cfRule>
  </conditionalFormatting>
  <conditionalFormatting sqref="CD11:CD61">
    <cfRule type="cellIs" dxfId="531" priority="4" operator="equal">
      <formula>$I$7</formula>
    </cfRule>
    <cfRule type="cellIs" dxfId="530" priority="3" operator="equal">
      <formula>$I$8</formula>
    </cfRule>
  </conditionalFormatting>
  <conditionalFormatting sqref="CF11:CF61">
    <cfRule type="cellIs" dxfId="529" priority="1" operator="equal">
      <formula>$I$8</formula>
    </cfRule>
    <cfRule type="cellIs" dxfId="528" priority="2" operator="equal">
      <formula>$I$7</formula>
    </cfRule>
  </conditionalFormatting>
  <pageMargins left="0.78740157480314965" right="0" top="0.39370078740157483" bottom="0" header="0" footer="0"/>
  <pageSetup paperSize="8" scale="93" orientation="landscape" r:id="rId1"/>
  <headerFooter alignWithMargins="0"/>
  <colBreaks count="1" manualBreakCount="1">
    <brk id="24" max="1638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5D48A-F53D-4721-A2C4-45EEFE7F5D0F}">
  <sheetPr>
    <tabColor rgb="FFFFFF66"/>
  </sheetPr>
  <dimension ref="A1:CL62"/>
  <sheetViews>
    <sheetView showGridLines="0" view="pageBreakPreview" zoomScaleNormal="100" zoomScaleSheetLayoutView="100" workbookViewId="0">
      <pane xSplit="12" ySplit="10" topLeftCell="M11" activePane="bottomRight" state="frozen"/>
      <selection activeCell="Q24" sqref="Q24"/>
      <selection pane="topRight" activeCell="Q24" sqref="Q24"/>
      <selection pane="bottomLeft" activeCell="Q24" sqref="Q24"/>
      <selection pane="bottomRight" activeCell="M6" sqref="M6:N6"/>
    </sheetView>
  </sheetViews>
  <sheetFormatPr defaultColWidth="1.625" defaultRowHeight="13.5"/>
  <cols>
    <col min="1" max="1" width="2.75" style="110" customWidth="1"/>
    <col min="2" max="2" width="6" style="112" bestFit="1" customWidth="1"/>
    <col min="3" max="3" width="6" style="112" customWidth="1"/>
    <col min="4" max="4" width="10.625" style="110" customWidth="1"/>
    <col min="5" max="5" width="22.625" style="110" customWidth="1"/>
    <col min="6" max="7" width="8.625" style="110" customWidth="1"/>
    <col min="8" max="8" width="14.625" style="110" customWidth="1"/>
    <col min="9" max="9" width="2.125" style="113" customWidth="1"/>
    <col min="10" max="11" width="14.625" style="110" customWidth="1"/>
    <col min="12" max="12" width="8.625" style="110" customWidth="1"/>
    <col min="13" max="13" width="16.625" style="110" customWidth="1"/>
    <col min="14" max="14" width="2.125" style="110" customWidth="1"/>
    <col min="15" max="15" width="16.625" style="110" customWidth="1"/>
    <col min="16" max="16" width="2.125" style="110" customWidth="1"/>
    <col min="17" max="17" width="16.625" style="110" customWidth="1"/>
    <col min="18" max="18" width="2.125" style="110" customWidth="1"/>
    <col min="19" max="19" width="16.625" style="110" customWidth="1"/>
    <col min="20" max="20" width="2.125" style="110" customWidth="1"/>
    <col min="21" max="21" width="16.625" style="110" customWidth="1"/>
    <col min="22" max="22" width="2.125" style="110" customWidth="1"/>
    <col min="23" max="23" width="16.625" style="110" customWidth="1"/>
    <col min="24" max="24" width="2.125" style="110" customWidth="1"/>
    <col min="25" max="25" width="16.625" style="110" customWidth="1"/>
    <col min="26" max="26" width="2.125" style="110" customWidth="1"/>
    <col min="27" max="27" width="16.625" style="110" customWidth="1"/>
    <col min="28" max="28" width="2.125" style="110" customWidth="1"/>
    <col min="29" max="29" width="16.625" style="110" customWidth="1"/>
    <col min="30" max="30" width="2.125" style="110" customWidth="1"/>
    <col min="31" max="31" width="16.625" style="110" customWidth="1"/>
    <col min="32" max="32" width="2.125" style="110" customWidth="1"/>
    <col min="33" max="33" width="16.625" style="110" customWidth="1"/>
    <col min="34" max="34" width="2.125" style="110" customWidth="1"/>
    <col min="35" max="35" width="16.625" style="110" customWidth="1"/>
    <col min="36" max="36" width="2.125" style="110" customWidth="1"/>
    <col min="37" max="37" width="16.625" style="110" customWidth="1"/>
    <col min="38" max="38" width="1.625" style="110" customWidth="1"/>
    <col min="39" max="39" width="16.625" style="110" customWidth="1"/>
    <col min="40" max="40" width="1.625" style="110" customWidth="1"/>
    <col min="41" max="41" width="16.625" style="110" customWidth="1"/>
    <col min="42" max="42" width="1.625" style="110" customWidth="1"/>
    <col min="43" max="43" width="16.625" style="110" customWidth="1"/>
    <col min="44" max="44" width="1.625" style="110" customWidth="1"/>
    <col min="45" max="45" width="16.625" style="110" customWidth="1"/>
    <col min="46" max="46" width="1.625" style="110" customWidth="1"/>
    <col min="47" max="47" width="16.625" style="110" customWidth="1"/>
    <col min="48" max="48" width="1.625" style="110" customWidth="1"/>
    <col min="49" max="49" width="16.625" style="110" customWidth="1"/>
    <col min="50" max="50" width="1.625" style="110" customWidth="1"/>
    <col min="51" max="51" width="16.625" style="110" customWidth="1"/>
    <col min="52" max="52" width="1.625" style="110" customWidth="1"/>
    <col min="53" max="53" width="16.625" style="110" customWidth="1"/>
    <col min="54" max="54" width="1.625" style="110" customWidth="1"/>
    <col min="55" max="55" width="16.625" style="110" customWidth="1"/>
    <col min="56" max="56" width="1.625" style="110" customWidth="1"/>
    <col min="57" max="57" width="16.625" style="110" customWidth="1"/>
    <col min="58" max="58" width="1.625" style="110" customWidth="1"/>
    <col min="59" max="59" width="16.625" style="110" customWidth="1"/>
    <col min="60" max="60" width="1.625" style="110" customWidth="1"/>
    <col min="61" max="61" width="16.625" style="110" customWidth="1"/>
    <col min="62" max="62" width="1.625" style="110" customWidth="1"/>
    <col min="63" max="63" width="16.625" style="110" customWidth="1"/>
    <col min="64" max="64" width="1.625" style="110" customWidth="1"/>
    <col min="65" max="65" width="16.625" style="110" customWidth="1"/>
    <col min="66" max="66" width="1.625" style="110" customWidth="1"/>
    <col min="67" max="67" width="16.625" style="110" customWidth="1"/>
    <col min="68" max="68" width="1.625" style="110" customWidth="1"/>
    <col min="69" max="69" width="16.625" style="110" customWidth="1"/>
    <col min="70" max="70" width="1.625" style="110" customWidth="1"/>
    <col min="71" max="71" width="16.625" style="110" customWidth="1"/>
    <col min="72" max="72" width="1.625" style="110" customWidth="1"/>
    <col min="73" max="73" width="16.625" style="110" customWidth="1"/>
    <col min="74" max="74" width="1.625" style="110" customWidth="1"/>
    <col min="75" max="75" width="16.625" style="110" customWidth="1"/>
    <col min="76" max="76" width="1.625" style="110" customWidth="1"/>
    <col min="77" max="77" width="16.625" style="110" customWidth="1"/>
    <col min="78" max="78" width="1.625" style="110" customWidth="1"/>
    <col min="79" max="79" width="16.625" style="110" customWidth="1"/>
    <col min="80" max="80" width="1.625" style="110" customWidth="1"/>
    <col min="81" max="81" width="16.625" style="110" customWidth="1"/>
    <col min="82" max="82" width="1.625" style="110" customWidth="1"/>
    <col min="83" max="83" width="16.625" style="110" customWidth="1"/>
    <col min="84" max="84" width="1.625" style="110" customWidth="1"/>
    <col min="85" max="85" width="16.625" style="110" customWidth="1"/>
    <col min="86" max="86" width="1.625" style="110" customWidth="1"/>
    <col min="87" max="87" width="16.625" style="110" customWidth="1"/>
    <col min="88" max="88" width="1.625" style="110" customWidth="1"/>
    <col min="89" max="89" width="16.625" style="110" customWidth="1"/>
    <col min="90" max="90" width="1.625" style="110" customWidth="1"/>
    <col min="91" max="91" width="17.125" style="3" customWidth="1"/>
    <col min="92" max="92" width="1.625" style="3" customWidth="1"/>
    <col min="93" max="93" width="17.125" style="3" customWidth="1"/>
    <col min="94" max="94" width="1.625" style="3" customWidth="1"/>
    <col min="95" max="95" width="17.125" style="3" customWidth="1"/>
    <col min="96" max="96" width="1.625" style="3" customWidth="1"/>
    <col min="97" max="97" width="17.125" style="3" customWidth="1"/>
    <col min="98" max="98" width="1.625" style="3" customWidth="1"/>
    <col min="99" max="99" width="17.125" style="3" customWidth="1"/>
    <col min="100" max="100" width="1.625" style="3" customWidth="1"/>
    <col min="101" max="101" width="17.125" style="3" customWidth="1"/>
    <col min="102" max="102" width="1.625" style="3" customWidth="1"/>
    <col min="103" max="103" width="17.125" style="3" customWidth="1"/>
    <col min="104" max="104" width="1.625" style="3" customWidth="1"/>
    <col min="105" max="105" width="17.125" style="3" customWidth="1"/>
    <col min="106" max="106" width="1.625" style="3" customWidth="1"/>
    <col min="107" max="107" width="17.125" style="3" customWidth="1"/>
    <col min="108" max="108" width="1.625" style="3" customWidth="1"/>
    <col min="109" max="109" width="17.125" style="3" customWidth="1"/>
    <col min="110" max="110" width="1.625" style="3" customWidth="1"/>
    <col min="111" max="111" width="17.125" style="3" customWidth="1"/>
    <col min="112" max="112" width="1.625" style="3" customWidth="1"/>
    <col min="113" max="113" width="17.125" style="3" customWidth="1"/>
    <col min="114" max="114" width="1.625" style="3" customWidth="1"/>
    <col min="115" max="115" width="17.125" style="3" customWidth="1"/>
    <col min="116" max="116" width="1.625" style="3" customWidth="1"/>
    <col min="117" max="117" width="17.125" style="3" customWidth="1"/>
    <col min="118" max="118" width="1.625" style="3" customWidth="1"/>
    <col min="119" max="119" width="17.125" style="3" customWidth="1"/>
    <col min="120" max="120" width="1.625" style="3" customWidth="1"/>
    <col min="121" max="121" width="17.125" style="3" customWidth="1"/>
    <col min="122" max="122" width="1.625" style="3" customWidth="1"/>
    <col min="123" max="123" width="17.125" style="3" customWidth="1"/>
    <col min="124" max="124" width="1.625" style="3" customWidth="1"/>
    <col min="125" max="125" width="17.125" style="3" customWidth="1"/>
    <col min="126" max="126" width="1.625" style="3" customWidth="1"/>
    <col min="127" max="127" width="17.125" style="3" customWidth="1"/>
    <col min="128" max="128" width="1.625" style="3" customWidth="1"/>
    <col min="129" max="129" width="17.125" style="3" customWidth="1"/>
    <col min="130" max="130" width="1.625" style="3" customWidth="1"/>
    <col min="131" max="131" width="17.125" style="3" customWidth="1"/>
    <col min="132" max="132" width="1.625" style="3" customWidth="1"/>
    <col min="133" max="133" width="17.125" style="3" customWidth="1"/>
    <col min="134" max="134" width="1.625" style="3" customWidth="1"/>
    <col min="135" max="135" width="17.125" style="3" customWidth="1"/>
    <col min="136" max="136" width="1.625" style="3" customWidth="1"/>
    <col min="137" max="137" width="17.125" style="3" customWidth="1"/>
    <col min="138" max="138" width="1.625" style="3" customWidth="1"/>
    <col min="139" max="139" width="17.125" style="3" customWidth="1"/>
    <col min="140" max="140" width="1.625" style="3" customWidth="1"/>
    <col min="141" max="141" width="17.125" style="3" customWidth="1"/>
    <col min="142" max="142" width="1.625" style="3" customWidth="1"/>
    <col min="143" max="143" width="17.125" style="3" customWidth="1"/>
    <col min="144" max="144" width="1.625" style="3" customWidth="1"/>
    <col min="145" max="145" width="17.125" style="3" customWidth="1"/>
    <col min="146" max="146" width="1.625" style="3" customWidth="1"/>
    <col min="147" max="147" width="17.125" style="3" customWidth="1"/>
    <col min="148" max="148" width="1.625" style="3" customWidth="1"/>
    <col min="149" max="149" width="17.125" style="3" customWidth="1"/>
    <col min="150" max="150" width="1.625" style="3" customWidth="1"/>
    <col min="151" max="151" width="17.125" style="3" customWidth="1"/>
    <col min="152" max="152" width="1.625" style="3" customWidth="1"/>
    <col min="153" max="153" width="17.125" style="3" customWidth="1"/>
    <col min="154" max="154" width="1.625" style="3" customWidth="1"/>
    <col min="155" max="155" width="17.125" style="3" customWidth="1"/>
    <col min="156" max="156" width="1.625" style="3" customWidth="1"/>
    <col min="157" max="157" width="17.125" style="3" customWidth="1"/>
    <col min="158" max="158" width="1.625" style="3" customWidth="1"/>
    <col min="159" max="159" width="17.125" style="3" customWidth="1"/>
    <col min="160" max="160" width="1.625" style="3" customWidth="1"/>
    <col min="161" max="161" width="17.125" style="3" customWidth="1"/>
    <col min="162" max="162" width="1.625" style="3" customWidth="1"/>
    <col min="163" max="163" width="17.125" style="3" customWidth="1"/>
    <col min="164" max="164" width="1.625" style="3" customWidth="1"/>
    <col min="165" max="165" width="17.125" style="3" customWidth="1"/>
    <col min="166" max="166" width="1.625" style="3" customWidth="1"/>
    <col min="167" max="167" width="17.125" style="3" customWidth="1"/>
    <col min="168" max="168" width="1.625" style="3" customWidth="1"/>
    <col min="169" max="169" width="17.125" style="3" customWidth="1"/>
    <col min="170" max="170" width="1.625" style="3" customWidth="1"/>
    <col min="171" max="171" width="17.125" style="3" customWidth="1"/>
    <col min="172" max="172" width="1.625" style="3" customWidth="1"/>
    <col min="173" max="173" width="17.125" style="3" customWidth="1"/>
    <col min="174" max="174" width="1.625" style="3" customWidth="1"/>
    <col min="175" max="175" width="17.125" style="3" customWidth="1"/>
    <col min="176" max="176" width="1.625" style="3" customWidth="1"/>
    <col min="177" max="177" width="17.125" style="3" customWidth="1"/>
    <col min="178" max="178" width="1.625" style="3" customWidth="1"/>
    <col min="179" max="179" width="17.125" style="3" customWidth="1"/>
    <col min="180" max="180" width="1.625" style="3" customWidth="1"/>
    <col min="181" max="181" width="17.125" style="3" customWidth="1"/>
    <col min="182" max="182" width="1.625" style="3" customWidth="1"/>
    <col min="183" max="183" width="17.125" style="3" customWidth="1"/>
    <col min="184" max="184" width="1.625" style="3" customWidth="1"/>
    <col min="185" max="185" width="17.125" style="3" customWidth="1"/>
    <col min="186" max="186" width="1.625" style="3" customWidth="1"/>
    <col min="187" max="187" width="17.125" style="3" customWidth="1"/>
    <col min="188" max="188" width="1.625" style="3" customWidth="1"/>
    <col min="189" max="189" width="17.125" style="3" customWidth="1"/>
    <col min="190" max="190" width="1.625" style="3" customWidth="1"/>
    <col min="191" max="191" width="17.125" style="3" customWidth="1"/>
    <col min="192" max="192" width="1.625" style="3" customWidth="1"/>
    <col min="193" max="193" width="17.125" style="3" customWidth="1"/>
    <col min="194" max="194" width="1.625" style="3" customWidth="1"/>
    <col min="195" max="195" width="17.125" style="3" customWidth="1"/>
    <col min="196" max="196" width="1.625" style="3" customWidth="1"/>
    <col min="197" max="197" width="17.125" style="3" customWidth="1"/>
    <col min="198" max="198" width="1.625" style="3" customWidth="1"/>
    <col min="199" max="199" width="17.125" style="3" customWidth="1"/>
    <col min="200" max="200" width="1.625" style="3" customWidth="1"/>
    <col min="201" max="201" width="17.125" style="3" customWidth="1"/>
    <col min="202" max="202" width="1.625" style="3" customWidth="1"/>
    <col min="203" max="203" width="17.125" style="3" customWidth="1"/>
    <col min="204" max="204" width="1.625" style="3" customWidth="1"/>
    <col min="205" max="205" width="17.125" style="3" customWidth="1"/>
    <col min="206" max="206" width="1.625" style="3" customWidth="1"/>
    <col min="207" max="207" width="17.125" style="3" customWidth="1"/>
    <col min="208" max="208" width="1.625" style="3" customWidth="1"/>
    <col min="209" max="209" width="17.125" style="3" customWidth="1"/>
    <col min="210" max="210" width="1.625" style="3" customWidth="1"/>
    <col min="211" max="211" width="17.125" style="3" customWidth="1"/>
    <col min="212" max="212" width="1.625" style="3" customWidth="1"/>
    <col min="213" max="213" width="17.125" style="3" customWidth="1"/>
    <col min="214" max="214" width="1.625" style="3" customWidth="1"/>
    <col min="215" max="215" width="17.125" style="3" customWidth="1"/>
    <col min="216" max="216" width="1.625" style="3" customWidth="1"/>
    <col min="217" max="217" width="17.125" style="3" customWidth="1"/>
    <col min="218" max="218" width="1.625" style="3" customWidth="1"/>
    <col min="219" max="219" width="17.125" style="3" customWidth="1"/>
    <col min="220" max="220" width="1.625" style="3" customWidth="1"/>
    <col min="221" max="221" width="17.125" style="3" customWidth="1"/>
    <col min="222" max="222" width="1.625" style="3" customWidth="1"/>
    <col min="223" max="223" width="17.125" style="3" customWidth="1"/>
    <col min="224" max="224" width="1.625" style="3" customWidth="1"/>
    <col min="225" max="225" width="17.125" style="3" customWidth="1"/>
    <col min="226" max="226" width="1.625" style="3" customWidth="1"/>
    <col min="227" max="227" width="17.125" style="3" customWidth="1"/>
    <col min="228" max="228" width="1.625" style="3" customWidth="1"/>
    <col min="229" max="229" width="17.125" style="3" customWidth="1"/>
    <col min="230" max="230" width="1.625" style="3" customWidth="1"/>
    <col min="231" max="231" width="17.125" style="3" customWidth="1"/>
    <col min="232" max="232" width="1.625" style="3" customWidth="1"/>
    <col min="233" max="233" width="17.125" style="3" customWidth="1"/>
    <col min="234" max="234" width="1.625" style="3" customWidth="1"/>
    <col min="235" max="235" width="17.125" style="3" customWidth="1"/>
    <col min="236" max="236" width="1.625" style="3" customWidth="1"/>
    <col min="237" max="237" width="17.125" style="3" customWidth="1"/>
    <col min="238" max="238" width="1.625" style="3" customWidth="1"/>
    <col min="239" max="239" width="17.125" style="3" customWidth="1"/>
    <col min="240" max="240" width="1.625" style="3" customWidth="1"/>
    <col min="241" max="241" width="17.125" style="3" customWidth="1"/>
    <col min="242" max="242" width="1.625" style="3" customWidth="1"/>
    <col min="243" max="243" width="17.125" style="3" customWidth="1"/>
    <col min="244" max="244" width="1.625" style="3" customWidth="1"/>
    <col min="245" max="245" width="17.125" style="3" customWidth="1"/>
    <col min="246" max="246" width="1.625" style="3" customWidth="1"/>
    <col min="247" max="247" width="17.125" style="3" customWidth="1"/>
    <col min="248" max="248" width="1.625" style="3" customWidth="1"/>
    <col min="249" max="16384" width="1.625" style="3"/>
  </cols>
  <sheetData>
    <row r="1" spans="1:90" ht="9" customHeight="1">
      <c r="A1" s="1"/>
      <c r="B1" s="2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3"/>
      <c r="O1" s="1"/>
      <c r="P1" s="3"/>
      <c r="Q1" s="1"/>
      <c r="R1" s="3"/>
      <c r="S1" s="1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</row>
    <row r="2" spans="1:90" ht="24" customHeight="1">
      <c r="A2" s="1"/>
      <c r="B2" s="2"/>
      <c r="C2" s="2"/>
      <c r="D2" s="4" t="s">
        <v>0</v>
      </c>
      <c r="E2" s="4"/>
      <c r="F2" s="4"/>
      <c r="G2" s="4"/>
      <c r="H2" s="4"/>
      <c r="I2" s="5"/>
      <c r="J2" s="4"/>
      <c r="K2" s="4"/>
      <c r="L2" s="4"/>
      <c r="M2" s="4"/>
      <c r="N2" s="3"/>
      <c r="O2" s="4"/>
      <c r="P2" s="3"/>
      <c r="Q2" s="4"/>
      <c r="R2" s="3"/>
      <c r="S2" s="4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</row>
    <row r="3" spans="1:90" ht="20.100000000000001" customHeight="1">
      <c r="A3" s="1"/>
      <c r="B3" s="2"/>
      <c r="C3" s="2"/>
      <c r="D3" s="6" t="s">
        <v>1</v>
      </c>
      <c r="E3" s="7" t="s">
        <v>2</v>
      </c>
      <c r="F3" s="8"/>
      <c r="G3" s="8"/>
      <c r="H3" s="9"/>
      <c r="I3" s="10"/>
      <c r="J3" s="9"/>
      <c r="K3" s="9"/>
      <c r="L3" s="9"/>
      <c r="M3" s="9"/>
      <c r="N3" s="3"/>
      <c r="O3" s="9"/>
      <c r="P3" s="3"/>
      <c r="Q3" s="9"/>
      <c r="R3" s="3"/>
      <c r="S3" s="9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</row>
    <row r="4" spans="1:90" ht="14.1" customHeight="1">
      <c r="A4" s="1"/>
      <c r="B4" s="2" t="s">
        <v>3</v>
      </c>
      <c r="C4" s="2" t="s">
        <v>4</v>
      </c>
      <c r="D4" s="205" t="s">
        <v>5</v>
      </c>
      <c r="E4" s="206"/>
      <c r="F4" s="11"/>
      <c r="G4" s="12"/>
      <c r="H4" s="13"/>
      <c r="I4" s="14"/>
      <c r="J4" s="11"/>
      <c r="K4" s="11"/>
      <c r="L4" s="15"/>
      <c r="M4" s="207" t="s">
        <v>219</v>
      </c>
      <c r="N4" s="199"/>
      <c r="O4" s="198"/>
      <c r="P4" s="199"/>
      <c r="Q4" s="198"/>
      <c r="R4" s="199"/>
      <c r="S4" s="198"/>
      <c r="T4" s="199"/>
      <c r="U4" s="198"/>
      <c r="V4" s="199"/>
      <c r="W4" s="198"/>
      <c r="X4" s="199"/>
      <c r="Y4" s="207"/>
      <c r="Z4" s="199"/>
      <c r="AA4" s="198"/>
      <c r="AB4" s="199"/>
      <c r="AC4" s="198"/>
      <c r="AD4" s="199"/>
      <c r="AE4" s="198"/>
      <c r="AF4" s="199"/>
      <c r="AG4" s="198"/>
      <c r="AH4" s="199"/>
      <c r="AI4" s="198"/>
      <c r="AJ4" s="199"/>
      <c r="AK4" s="188"/>
      <c r="AL4" s="188"/>
      <c r="AM4" s="188"/>
      <c r="AN4" s="188"/>
      <c r="AO4" s="188"/>
      <c r="AP4" s="188"/>
      <c r="AQ4" s="188"/>
      <c r="AR4" s="188"/>
      <c r="AS4" s="188"/>
      <c r="AT4" s="188"/>
      <c r="AU4" s="188"/>
      <c r="AV4" s="188"/>
      <c r="AW4" s="188"/>
      <c r="AX4" s="188"/>
      <c r="AY4" s="188"/>
      <c r="AZ4" s="188"/>
      <c r="BA4" s="188"/>
      <c r="BB4" s="188"/>
      <c r="BC4" s="188"/>
      <c r="BD4" s="188"/>
      <c r="BE4" s="188"/>
      <c r="BF4" s="188"/>
      <c r="BG4" s="188"/>
      <c r="BH4" s="188"/>
      <c r="BI4" s="188"/>
      <c r="BJ4" s="188"/>
      <c r="BK4" s="188"/>
      <c r="BL4" s="188"/>
      <c r="BM4" s="188"/>
      <c r="BN4" s="188"/>
      <c r="BO4" s="188"/>
      <c r="BP4" s="188"/>
      <c r="BQ4" s="188"/>
      <c r="BR4" s="188"/>
      <c r="BS4" s="188"/>
      <c r="BT4" s="188"/>
      <c r="BU4" s="188"/>
      <c r="BV4" s="188"/>
      <c r="BW4" s="188"/>
      <c r="BX4" s="188"/>
      <c r="BY4" s="188"/>
      <c r="BZ4" s="188"/>
      <c r="CA4" s="188"/>
      <c r="CB4" s="188"/>
      <c r="CC4" s="188"/>
      <c r="CD4" s="188"/>
      <c r="CE4" s="188"/>
      <c r="CF4" s="188"/>
      <c r="CG4" s="3"/>
      <c r="CH4" s="3"/>
      <c r="CI4" s="3"/>
      <c r="CJ4" s="3"/>
      <c r="CK4" s="3"/>
      <c r="CL4" s="3"/>
    </row>
    <row r="5" spans="1:90" ht="14.1" customHeight="1">
      <c r="A5" s="1"/>
      <c r="B5" s="16">
        <v>3</v>
      </c>
      <c r="C5" s="16">
        <v>1</v>
      </c>
      <c r="D5" s="194" t="s">
        <v>7</v>
      </c>
      <c r="E5" s="195"/>
      <c r="F5" s="180" t="s">
        <v>8</v>
      </c>
      <c r="G5" s="181"/>
      <c r="H5" s="202" t="s">
        <v>9</v>
      </c>
      <c r="I5" s="181"/>
      <c r="J5" s="19" t="s">
        <v>10</v>
      </c>
      <c r="K5" s="19" t="s">
        <v>11</v>
      </c>
      <c r="L5" s="21" t="s">
        <v>12</v>
      </c>
      <c r="M5" s="203" t="s">
        <v>13</v>
      </c>
      <c r="N5" s="204"/>
      <c r="O5" s="203"/>
      <c r="P5" s="204"/>
      <c r="Q5" s="203"/>
      <c r="R5" s="204"/>
      <c r="S5" s="203"/>
      <c r="T5" s="204"/>
      <c r="U5" s="203"/>
      <c r="V5" s="204"/>
      <c r="W5" s="203"/>
      <c r="X5" s="204"/>
      <c r="Y5" s="203"/>
      <c r="Z5" s="204"/>
      <c r="AA5" s="203"/>
      <c r="AB5" s="204"/>
      <c r="AC5" s="203"/>
      <c r="AD5" s="204"/>
      <c r="AE5" s="203"/>
      <c r="AF5" s="204"/>
      <c r="AG5" s="203"/>
      <c r="AH5" s="204"/>
      <c r="AI5" s="203"/>
      <c r="AJ5" s="204"/>
      <c r="AK5" s="201"/>
      <c r="AL5" s="201"/>
      <c r="AM5" s="201"/>
      <c r="AN5" s="201"/>
      <c r="AO5" s="201"/>
      <c r="AP5" s="201"/>
      <c r="AQ5" s="201"/>
      <c r="AR5" s="201"/>
      <c r="AS5" s="201"/>
      <c r="AT5" s="201"/>
      <c r="AU5" s="201"/>
      <c r="AV5" s="201"/>
      <c r="AW5" s="201"/>
      <c r="AX5" s="201"/>
      <c r="AY5" s="201"/>
      <c r="AZ5" s="201"/>
      <c r="BA5" s="201"/>
      <c r="BB5" s="201"/>
      <c r="BC5" s="201"/>
      <c r="BD5" s="201"/>
      <c r="BE5" s="201"/>
      <c r="BF5" s="201"/>
      <c r="BG5" s="201"/>
      <c r="BH5" s="201"/>
      <c r="BI5" s="201"/>
      <c r="BJ5" s="201"/>
      <c r="BK5" s="201"/>
      <c r="BL5" s="201"/>
      <c r="BM5" s="201"/>
      <c r="BN5" s="201"/>
      <c r="BO5" s="201"/>
      <c r="BP5" s="201"/>
      <c r="BQ5" s="201"/>
      <c r="BR5" s="201"/>
      <c r="BS5" s="201"/>
      <c r="BT5" s="201"/>
      <c r="BU5" s="201"/>
      <c r="BV5" s="201"/>
      <c r="BW5" s="201"/>
      <c r="BX5" s="201"/>
      <c r="BY5" s="201"/>
      <c r="BZ5" s="201"/>
      <c r="CA5" s="201"/>
      <c r="CB5" s="201"/>
      <c r="CC5" s="201"/>
      <c r="CD5" s="201"/>
      <c r="CE5" s="201"/>
      <c r="CF5" s="201"/>
      <c r="CG5" s="3"/>
      <c r="CH5" s="3"/>
      <c r="CI5" s="3"/>
      <c r="CJ5" s="3"/>
      <c r="CK5" s="3"/>
      <c r="CL5" s="3"/>
    </row>
    <row r="6" spans="1:90" ht="14.1" customHeight="1">
      <c r="A6" s="1"/>
      <c r="B6" s="16">
        <v>50</v>
      </c>
      <c r="C6" s="16">
        <v>1</v>
      </c>
      <c r="D6" s="194" t="s">
        <v>14</v>
      </c>
      <c r="E6" s="195"/>
      <c r="F6" s="17"/>
      <c r="G6" s="18"/>
      <c r="H6" s="22"/>
      <c r="I6" s="20"/>
      <c r="J6" s="17"/>
      <c r="K6" s="17"/>
      <c r="L6" s="23"/>
      <c r="M6" s="196" t="s">
        <v>294</v>
      </c>
      <c r="N6" s="175"/>
      <c r="O6" s="196"/>
      <c r="P6" s="175"/>
      <c r="Q6" s="196"/>
      <c r="R6" s="175"/>
      <c r="S6" s="196"/>
      <c r="T6" s="175"/>
      <c r="U6" s="196"/>
      <c r="V6" s="175"/>
      <c r="W6" s="196"/>
      <c r="X6" s="175"/>
      <c r="Y6" s="196"/>
      <c r="Z6" s="175"/>
      <c r="AA6" s="196"/>
      <c r="AB6" s="175"/>
      <c r="AC6" s="196"/>
      <c r="AD6" s="175"/>
      <c r="AE6" s="196"/>
      <c r="AF6" s="175"/>
      <c r="AG6" s="196"/>
      <c r="AH6" s="175"/>
      <c r="AI6" s="196"/>
      <c r="AJ6" s="175"/>
      <c r="AK6" s="188"/>
      <c r="AL6" s="188"/>
      <c r="AM6" s="188"/>
      <c r="AN6" s="188"/>
      <c r="AO6" s="188"/>
      <c r="AP6" s="188"/>
      <c r="AQ6" s="188"/>
      <c r="AR6" s="188"/>
      <c r="AS6" s="188"/>
      <c r="AT6" s="188"/>
      <c r="AU6" s="188"/>
      <c r="AV6" s="188"/>
      <c r="AW6" s="188"/>
      <c r="AX6" s="188"/>
      <c r="AY6" s="188"/>
      <c r="AZ6" s="188"/>
      <c r="BA6" s="188"/>
      <c r="BB6" s="188"/>
      <c r="BC6" s="188"/>
      <c r="BD6" s="188"/>
      <c r="BE6" s="188"/>
      <c r="BF6" s="188"/>
      <c r="BG6" s="188"/>
      <c r="BH6" s="188"/>
      <c r="BI6" s="188"/>
      <c r="BJ6" s="188"/>
      <c r="BK6" s="188"/>
      <c r="BL6" s="188"/>
      <c r="BM6" s="188"/>
      <c r="BN6" s="188"/>
      <c r="BO6" s="188"/>
      <c r="BP6" s="188"/>
      <c r="BQ6" s="188"/>
      <c r="BR6" s="188"/>
      <c r="BS6" s="188"/>
      <c r="BT6" s="188"/>
      <c r="BU6" s="188"/>
      <c r="BV6" s="188"/>
      <c r="BW6" s="188"/>
      <c r="BX6" s="188"/>
      <c r="BY6" s="188"/>
      <c r="BZ6" s="188"/>
      <c r="CA6" s="188"/>
      <c r="CB6" s="188"/>
      <c r="CC6" s="188"/>
      <c r="CD6" s="188"/>
      <c r="CE6" s="188"/>
      <c r="CF6" s="188"/>
      <c r="CG6" s="3"/>
      <c r="CH6" s="3"/>
      <c r="CI6" s="3"/>
      <c r="CJ6" s="3"/>
      <c r="CK6" s="3"/>
      <c r="CL6" s="3"/>
    </row>
    <row r="7" spans="1:90" ht="14.1" customHeight="1">
      <c r="A7" s="1"/>
      <c r="B7" s="16">
        <v>7</v>
      </c>
      <c r="C7" s="16">
        <v>1</v>
      </c>
      <c r="D7" s="194" t="s">
        <v>15</v>
      </c>
      <c r="E7" s="195"/>
      <c r="F7" s="17"/>
      <c r="G7" s="18"/>
      <c r="H7" s="24">
        <v>20</v>
      </c>
      <c r="I7" s="25" t="s">
        <v>16</v>
      </c>
      <c r="J7" s="23"/>
      <c r="K7" s="17"/>
      <c r="L7" s="23"/>
      <c r="M7" s="196" t="s">
        <v>17</v>
      </c>
      <c r="N7" s="175"/>
      <c r="O7" s="174"/>
      <c r="P7" s="175"/>
      <c r="Q7" s="196"/>
      <c r="R7" s="175"/>
      <c r="S7" s="174"/>
      <c r="T7" s="175"/>
      <c r="U7" s="196"/>
      <c r="V7" s="175"/>
      <c r="W7" s="174"/>
      <c r="X7" s="175"/>
      <c r="Y7" s="196"/>
      <c r="Z7" s="175"/>
      <c r="AA7" s="174"/>
      <c r="AB7" s="175"/>
      <c r="AC7" s="196"/>
      <c r="AD7" s="175"/>
      <c r="AE7" s="174"/>
      <c r="AF7" s="175"/>
      <c r="AG7" s="196"/>
      <c r="AH7" s="175"/>
      <c r="AI7" s="174"/>
      <c r="AJ7" s="175"/>
      <c r="AK7" s="188"/>
      <c r="AL7" s="188"/>
      <c r="AM7" s="188"/>
      <c r="AN7" s="188"/>
      <c r="AO7" s="188"/>
      <c r="AP7" s="188"/>
      <c r="AQ7" s="188"/>
      <c r="AR7" s="188"/>
      <c r="AS7" s="188"/>
      <c r="AT7" s="188"/>
      <c r="AU7" s="188"/>
      <c r="AV7" s="188"/>
      <c r="AW7" s="188"/>
      <c r="AX7" s="188"/>
      <c r="AY7" s="188"/>
      <c r="AZ7" s="188"/>
      <c r="BA7" s="188"/>
      <c r="BB7" s="188"/>
      <c r="BC7" s="188"/>
      <c r="BD7" s="188"/>
      <c r="BE7" s="188"/>
      <c r="BF7" s="188"/>
      <c r="BG7" s="188"/>
      <c r="BH7" s="188"/>
      <c r="BI7" s="188"/>
      <c r="BJ7" s="188"/>
      <c r="BK7" s="188"/>
      <c r="BL7" s="188"/>
      <c r="BM7" s="188"/>
      <c r="BN7" s="188"/>
      <c r="BO7" s="188"/>
      <c r="BP7" s="188"/>
      <c r="BQ7" s="188"/>
      <c r="BR7" s="188"/>
      <c r="BS7" s="188"/>
      <c r="BT7" s="188"/>
      <c r="BU7" s="188"/>
      <c r="BV7" s="188"/>
      <c r="BW7" s="188"/>
      <c r="BX7" s="188"/>
      <c r="BY7" s="188"/>
      <c r="BZ7" s="188"/>
      <c r="CA7" s="188"/>
      <c r="CB7" s="188"/>
      <c r="CC7" s="188"/>
      <c r="CD7" s="188"/>
      <c r="CE7" s="188"/>
      <c r="CF7" s="188"/>
      <c r="CG7" s="3"/>
      <c r="CH7" s="3"/>
      <c r="CI7" s="3"/>
      <c r="CJ7" s="3"/>
      <c r="CK7" s="3"/>
      <c r="CL7" s="3"/>
    </row>
    <row r="8" spans="1:90" ht="14.1" customHeight="1">
      <c r="A8" s="1"/>
      <c r="B8" s="16">
        <v>28</v>
      </c>
      <c r="C8" s="16">
        <v>1</v>
      </c>
      <c r="D8" s="194" t="s">
        <v>18</v>
      </c>
      <c r="E8" s="195"/>
      <c r="F8" s="17"/>
      <c r="G8" s="18"/>
      <c r="H8" s="24">
        <v>10</v>
      </c>
      <c r="I8" s="26" t="s">
        <v>19</v>
      </c>
      <c r="J8" s="23"/>
      <c r="K8" s="17"/>
      <c r="L8" s="23"/>
      <c r="M8" s="196" t="s">
        <v>20</v>
      </c>
      <c r="N8" s="175"/>
      <c r="O8" s="174"/>
      <c r="P8" s="175"/>
      <c r="Q8" s="174"/>
      <c r="R8" s="175"/>
      <c r="S8" s="174"/>
      <c r="T8" s="175"/>
      <c r="U8" s="174"/>
      <c r="V8" s="175"/>
      <c r="W8" s="174"/>
      <c r="X8" s="175"/>
      <c r="Y8" s="196"/>
      <c r="Z8" s="175"/>
      <c r="AA8" s="174"/>
      <c r="AB8" s="175"/>
      <c r="AC8" s="174"/>
      <c r="AD8" s="175"/>
      <c r="AE8" s="174"/>
      <c r="AF8" s="175"/>
      <c r="AG8" s="174"/>
      <c r="AH8" s="175"/>
      <c r="AI8" s="174"/>
      <c r="AJ8" s="175"/>
      <c r="AK8" s="188"/>
      <c r="AL8" s="188"/>
      <c r="AM8" s="188"/>
      <c r="AN8" s="188"/>
      <c r="AO8" s="188"/>
      <c r="AP8" s="188"/>
      <c r="AQ8" s="188"/>
      <c r="AR8" s="188"/>
      <c r="AS8" s="188"/>
      <c r="AT8" s="188"/>
      <c r="AU8" s="188"/>
      <c r="AV8" s="188"/>
      <c r="AW8" s="188"/>
      <c r="AX8" s="188"/>
      <c r="AY8" s="188"/>
      <c r="AZ8" s="188"/>
      <c r="BA8" s="188"/>
      <c r="BB8" s="188"/>
      <c r="BC8" s="188"/>
      <c r="BD8" s="188"/>
      <c r="BE8" s="188"/>
      <c r="BF8" s="188"/>
      <c r="BG8" s="188"/>
      <c r="BH8" s="188"/>
      <c r="BI8" s="188"/>
      <c r="BJ8" s="188"/>
      <c r="BK8" s="188"/>
      <c r="BL8" s="188"/>
      <c r="BM8" s="188"/>
      <c r="BN8" s="188"/>
      <c r="BO8" s="188"/>
      <c r="BP8" s="188"/>
      <c r="BQ8" s="188"/>
      <c r="BR8" s="188"/>
      <c r="BS8" s="188"/>
      <c r="BT8" s="188"/>
      <c r="BU8" s="188"/>
      <c r="BV8" s="188"/>
      <c r="BW8" s="188"/>
      <c r="BX8" s="188"/>
      <c r="BY8" s="188"/>
      <c r="BZ8" s="188"/>
      <c r="CA8" s="188"/>
      <c r="CB8" s="188"/>
      <c r="CC8" s="188"/>
      <c r="CD8" s="188"/>
      <c r="CE8" s="188"/>
      <c r="CF8" s="188"/>
      <c r="CG8" s="3"/>
      <c r="CH8" s="3"/>
      <c r="CI8" s="3"/>
      <c r="CJ8" s="3"/>
      <c r="CK8" s="3"/>
      <c r="CL8" s="3"/>
    </row>
    <row r="9" spans="1:90" ht="14.1" customHeight="1">
      <c r="A9" s="1"/>
      <c r="B9" s="16">
        <v>105</v>
      </c>
      <c r="C9" s="16">
        <v>1</v>
      </c>
      <c r="D9" s="194" t="s">
        <v>21</v>
      </c>
      <c r="E9" s="195"/>
      <c r="F9" s="17"/>
      <c r="G9" s="18"/>
      <c r="H9" s="27"/>
      <c r="I9" s="20"/>
      <c r="J9" s="17"/>
      <c r="K9" s="17"/>
      <c r="L9" s="23"/>
      <c r="M9" s="196" t="s">
        <v>17</v>
      </c>
      <c r="N9" s="175"/>
      <c r="O9" s="196"/>
      <c r="P9" s="175"/>
      <c r="Q9" s="196"/>
      <c r="R9" s="175"/>
      <c r="S9" s="196"/>
      <c r="T9" s="175"/>
      <c r="U9" s="196"/>
      <c r="V9" s="175"/>
      <c r="W9" s="196"/>
      <c r="X9" s="175"/>
      <c r="Y9" s="196"/>
      <c r="Z9" s="175"/>
      <c r="AA9" s="196"/>
      <c r="AB9" s="175"/>
      <c r="AC9" s="196"/>
      <c r="AD9" s="175"/>
      <c r="AE9" s="196"/>
      <c r="AF9" s="175"/>
      <c r="AG9" s="196"/>
      <c r="AH9" s="175"/>
      <c r="AI9" s="196"/>
      <c r="AJ9" s="175"/>
      <c r="AK9" s="188"/>
      <c r="AL9" s="188"/>
      <c r="AM9" s="188"/>
      <c r="AN9" s="188"/>
      <c r="AO9" s="188"/>
      <c r="AP9" s="188"/>
      <c r="AQ9" s="188"/>
      <c r="AR9" s="188"/>
      <c r="AS9" s="188"/>
      <c r="AT9" s="188"/>
      <c r="AU9" s="188"/>
      <c r="AV9" s="188"/>
      <c r="AW9" s="188"/>
      <c r="AX9" s="188"/>
      <c r="AY9" s="188"/>
      <c r="AZ9" s="188"/>
      <c r="BA9" s="188"/>
      <c r="BB9" s="188"/>
      <c r="BC9" s="188"/>
      <c r="BD9" s="188"/>
      <c r="BE9" s="188"/>
      <c r="BF9" s="188"/>
      <c r="BG9" s="188"/>
      <c r="BH9" s="188"/>
      <c r="BI9" s="188"/>
      <c r="BJ9" s="188"/>
      <c r="BK9" s="188"/>
      <c r="BL9" s="188"/>
      <c r="BM9" s="188"/>
      <c r="BN9" s="188"/>
      <c r="BO9" s="188"/>
      <c r="BP9" s="188"/>
      <c r="BQ9" s="188"/>
      <c r="BR9" s="188"/>
      <c r="BS9" s="188"/>
      <c r="BT9" s="188"/>
      <c r="BU9" s="188"/>
      <c r="BV9" s="188"/>
      <c r="BW9" s="188"/>
      <c r="BX9" s="188"/>
      <c r="BY9" s="188"/>
      <c r="BZ9" s="188"/>
      <c r="CA9" s="188"/>
      <c r="CB9" s="188"/>
      <c r="CC9" s="188"/>
      <c r="CD9" s="188"/>
      <c r="CE9" s="188"/>
      <c r="CF9" s="188"/>
      <c r="CG9" s="3"/>
      <c r="CH9" s="3"/>
      <c r="CI9" s="3"/>
      <c r="CJ9" s="3"/>
      <c r="CK9" s="3"/>
      <c r="CL9" s="3"/>
    </row>
    <row r="10" spans="1:90" ht="14.1" customHeight="1">
      <c r="A10" s="1"/>
      <c r="B10" s="16">
        <v>11</v>
      </c>
      <c r="C10" s="16"/>
      <c r="D10" s="189" t="s">
        <v>22</v>
      </c>
      <c r="E10" s="190"/>
      <c r="F10" s="28"/>
      <c r="G10" s="29"/>
      <c r="H10" s="191" t="str">
        <f>IF(L10=0,"",MAX(M10:XFD10))</f>
        <v/>
      </c>
      <c r="I10" s="192"/>
      <c r="J10" s="30" t="str">
        <f>IF(L10=0,"",MIN(M10:XFD10))</f>
        <v/>
      </c>
      <c r="K10" s="30" t="str">
        <f>IFERROR(AVERAGE(M10:XFD10),"")</f>
        <v/>
      </c>
      <c r="L10" s="173">
        <f>COUNT(M10:AJ10)</f>
        <v>0</v>
      </c>
      <c r="M10" s="193" t="s">
        <v>220</v>
      </c>
      <c r="N10" s="186"/>
      <c r="O10" s="185"/>
      <c r="P10" s="186"/>
      <c r="Q10" s="185"/>
      <c r="R10" s="186"/>
      <c r="S10" s="185"/>
      <c r="T10" s="186"/>
      <c r="U10" s="185"/>
      <c r="V10" s="186"/>
      <c r="W10" s="185"/>
      <c r="X10" s="186"/>
      <c r="Y10" s="193"/>
      <c r="Z10" s="186"/>
      <c r="AA10" s="185"/>
      <c r="AB10" s="186"/>
      <c r="AC10" s="185"/>
      <c r="AD10" s="186"/>
      <c r="AE10" s="185"/>
      <c r="AF10" s="186"/>
      <c r="AG10" s="185"/>
      <c r="AH10" s="186"/>
      <c r="AI10" s="185"/>
      <c r="AJ10" s="186"/>
      <c r="AK10" s="182"/>
      <c r="AL10" s="182"/>
      <c r="AM10" s="182"/>
      <c r="AN10" s="182"/>
      <c r="AO10" s="182"/>
      <c r="AP10" s="182"/>
      <c r="AQ10" s="182"/>
      <c r="AR10" s="182"/>
      <c r="AS10" s="182"/>
      <c r="AT10" s="182"/>
      <c r="AU10" s="182"/>
      <c r="AV10" s="182"/>
      <c r="AW10" s="182"/>
      <c r="AX10" s="182"/>
      <c r="AY10" s="182"/>
      <c r="AZ10" s="182"/>
      <c r="BA10" s="182"/>
      <c r="BB10" s="182"/>
      <c r="BC10" s="182"/>
      <c r="BD10" s="182"/>
      <c r="BE10" s="182"/>
      <c r="BF10" s="182"/>
      <c r="BG10" s="182"/>
      <c r="BH10" s="182"/>
      <c r="BI10" s="182"/>
      <c r="BJ10" s="182"/>
      <c r="BK10" s="182"/>
      <c r="BL10" s="182"/>
      <c r="BM10" s="182"/>
      <c r="BN10" s="182"/>
      <c r="BO10" s="182"/>
      <c r="BP10" s="182"/>
      <c r="BQ10" s="182"/>
      <c r="BR10" s="182"/>
      <c r="BS10" s="182"/>
      <c r="BT10" s="182"/>
      <c r="BU10" s="182"/>
      <c r="BV10" s="182"/>
      <c r="BW10" s="182"/>
      <c r="BX10" s="182"/>
      <c r="BY10" s="182"/>
      <c r="BZ10" s="182"/>
      <c r="CA10" s="182"/>
      <c r="CB10" s="182"/>
      <c r="CC10" s="182"/>
      <c r="CD10" s="182"/>
      <c r="CE10" s="182"/>
      <c r="CF10" s="182"/>
      <c r="CG10" s="3"/>
      <c r="CH10" s="3"/>
      <c r="CI10" s="3"/>
      <c r="CJ10" s="3"/>
      <c r="CK10" s="3"/>
      <c r="CL10" s="3"/>
    </row>
    <row r="11" spans="1:90" ht="14.1" customHeight="1">
      <c r="A11" s="1"/>
      <c r="B11" s="16">
        <v>200001</v>
      </c>
      <c r="C11" s="16"/>
      <c r="D11" s="183" t="s">
        <v>24</v>
      </c>
      <c r="E11" s="184"/>
      <c r="F11" s="31" t="s">
        <v>25</v>
      </c>
      <c r="G11" s="32" t="s">
        <v>26</v>
      </c>
      <c r="H11" s="33">
        <f>IF(L11=0,"",MAX(M11:XFD11))</f>
        <v>0</v>
      </c>
      <c r="I11" s="34"/>
      <c r="J11" s="35">
        <f>IF(L11=0,"",MIN(M11:XFD11))</f>
        <v>0</v>
      </c>
      <c r="K11" s="114">
        <f>IFERROR(AVERAGE(M11:XFD11),"")</f>
        <v>0</v>
      </c>
      <c r="L11" s="35">
        <f>COUNT(M11:XFD11)</f>
        <v>1</v>
      </c>
      <c r="M11" s="33">
        <v>0</v>
      </c>
      <c r="N11" s="34"/>
      <c r="O11" s="33"/>
      <c r="P11" s="34"/>
      <c r="Q11" s="33"/>
      <c r="R11" s="34"/>
      <c r="S11" s="33"/>
      <c r="T11" s="34"/>
      <c r="U11" s="33"/>
      <c r="V11" s="34"/>
      <c r="W11" s="33"/>
      <c r="X11" s="34"/>
      <c r="Y11" s="33"/>
      <c r="Z11" s="34"/>
      <c r="AA11" s="33"/>
      <c r="AB11" s="34"/>
      <c r="AC11" s="33"/>
      <c r="AD11" s="34"/>
      <c r="AE11" s="33"/>
      <c r="AF11" s="34"/>
      <c r="AG11" s="33"/>
      <c r="AH11" s="34"/>
      <c r="AI11" s="33"/>
      <c r="AJ11" s="34"/>
      <c r="AK11" s="147"/>
      <c r="AL11" s="122"/>
      <c r="AM11" s="147"/>
      <c r="AN11" s="122"/>
      <c r="AO11" s="147"/>
      <c r="AP11" s="122"/>
      <c r="AQ11" s="147"/>
      <c r="AR11" s="122"/>
      <c r="AS11" s="147"/>
      <c r="AT11" s="122"/>
      <c r="AU11" s="147"/>
      <c r="AV11" s="122"/>
      <c r="AW11" s="147"/>
      <c r="AX11" s="122"/>
      <c r="AY11" s="147"/>
      <c r="AZ11" s="122"/>
      <c r="BA11" s="147"/>
      <c r="BB11" s="122"/>
      <c r="BC11" s="147"/>
      <c r="BD11" s="122"/>
      <c r="BE11" s="147"/>
      <c r="BF11" s="122"/>
      <c r="BG11" s="147"/>
      <c r="BH11" s="122"/>
      <c r="BI11" s="147"/>
      <c r="BJ11" s="122"/>
      <c r="BK11" s="147"/>
      <c r="BL11" s="122"/>
      <c r="BM11" s="147"/>
      <c r="BN11" s="122"/>
      <c r="BO11" s="147"/>
      <c r="BP11" s="122"/>
      <c r="BQ11" s="147"/>
      <c r="BR11" s="122"/>
      <c r="BS11" s="147"/>
      <c r="BT11" s="122"/>
      <c r="BU11" s="147"/>
      <c r="BV11" s="122"/>
      <c r="BW11" s="147"/>
      <c r="BX11" s="122"/>
      <c r="BY11" s="147"/>
      <c r="BZ11" s="122"/>
      <c r="CA11" s="147"/>
      <c r="CB11" s="122"/>
      <c r="CC11" s="147"/>
      <c r="CD11" s="122"/>
      <c r="CE11" s="147"/>
      <c r="CF11" s="122"/>
      <c r="CG11" s="3"/>
      <c r="CH11" s="3"/>
      <c r="CI11" s="3"/>
      <c r="CJ11" s="3"/>
      <c r="CK11" s="3"/>
      <c r="CL11" s="3"/>
    </row>
    <row r="12" spans="1:90" ht="14.1" customHeight="1">
      <c r="A12" s="36"/>
      <c r="B12" s="16">
        <v>200002</v>
      </c>
      <c r="C12" s="16"/>
      <c r="D12" s="174" t="s">
        <v>27</v>
      </c>
      <c r="E12" s="175"/>
      <c r="F12" s="180" t="s">
        <v>28</v>
      </c>
      <c r="G12" s="181"/>
      <c r="H12" s="37">
        <f>IF(L12=0,"",MAX(M12:XFD12))</f>
        <v>0</v>
      </c>
      <c r="I12" s="34"/>
      <c r="J12" s="38">
        <f>IF(L12=0,"",MIN(M12:XFD12))</f>
        <v>0</v>
      </c>
      <c r="K12" s="37" t="s">
        <v>29</v>
      </c>
      <c r="L12" s="39">
        <f t="shared" ref="L12:L61" si="0">COUNT(M12:XFD12)</f>
        <v>1</v>
      </c>
      <c r="M12" s="37">
        <v>0</v>
      </c>
      <c r="N12" s="34"/>
      <c r="O12" s="37"/>
      <c r="P12" s="34"/>
      <c r="Q12" s="37"/>
      <c r="R12" s="34"/>
      <c r="S12" s="37"/>
      <c r="T12" s="34"/>
      <c r="U12" s="37"/>
      <c r="V12" s="34"/>
      <c r="W12" s="37"/>
      <c r="X12" s="34"/>
      <c r="Y12" s="37"/>
      <c r="Z12" s="34"/>
      <c r="AA12" s="37"/>
      <c r="AB12" s="34"/>
      <c r="AC12" s="37"/>
      <c r="AD12" s="34"/>
      <c r="AE12" s="37"/>
      <c r="AF12" s="34"/>
      <c r="AG12" s="37"/>
      <c r="AH12" s="34"/>
      <c r="AI12" s="37"/>
      <c r="AJ12" s="34"/>
      <c r="AK12" s="148"/>
      <c r="AL12" s="122"/>
      <c r="AM12" s="148"/>
      <c r="AN12" s="122"/>
      <c r="AO12" s="148"/>
      <c r="AP12" s="122"/>
      <c r="AQ12" s="148"/>
      <c r="AR12" s="122"/>
      <c r="AS12" s="148"/>
      <c r="AT12" s="122"/>
      <c r="AU12" s="148"/>
      <c r="AV12" s="122"/>
      <c r="AW12" s="148"/>
      <c r="AX12" s="122"/>
      <c r="AY12" s="148"/>
      <c r="AZ12" s="122"/>
      <c r="BA12" s="148"/>
      <c r="BB12" s="122"/>
      <c r="BC12" s="148"/>
      <c r="BD12" s="122"/>
      <c r="BE12" s="148"/>
      <c r="BF12" s="122"/>
      <c r="BG12" s="148"/>
      <c r="BH12" s="122"/>
      <c r="BI12" s="148"/>
      <c r="BJ12" s="122"/>
      <c r="BK12" s="148"/>
      <c r="BL12" s="122"/>
      <c r="BM12" s="148"/>
      <c r="BN12" s="122"/>
      <c r="BO12" s="148"/>
      <c r="BP12" s="122"/>
      <c r="BQ12" s="148"/>
      <c r="BR12" s="122"/>
      <c r="BS12" s="148"/>
      <c r="BT12" s="122"/>
      <c r="BU12" s="148"/>
      <c r="BV12" s="122"/>
      <c r="BW12" s="148"/>
      <c r="BX12" s="122"/>
      <c r="BY12" s="148"/>
      <c r="BZ12" s="122"/>
      <c r="CA12" s="148"/>
      <c r="CB12" s="122"/>
      <c r="CC12" s="148"/>
      <c r="CD12" s="122"/>
      <c r="CE12" s="148"/>
      <c r="CF12" s="122"/>
      <c r="CG12" s="3"/>
      <c r="CH12" s="3"/>
      <c r="CI12" s="3"/>
      <c r="CJ12" s="3"/>
      <c r="CK12" s="3"/>
      <c r="CL12" s="3"/>
    </row>
    <row r="13" spans="1:90" ht="14.1" customHeight="1">
      <c r="A13" s="36"/>
      <c r="B13" s="16">
        <v>200003</v>
      </c>
      <c r="C13" s="16"/>
      <c r="D13" s="174" t="s">
        <v>30</v>
      </c>
      <c r="E13" s="175"/>
      <c r="F13" s="40">
        <v>3.0000000000000001E-3</v>
      </c>
      <c r="G13" s="18" t="s">
        <v>31</v>
      </c>
      <c r="H13" s="41">
        <f>IF(L13=0,"",MAX(M13:XFD13))</f>
        <v>0</v>
      </c>
      <c r="I13" s="34" t="str">
        <f>IF(H13="","",IF($F13*($H$7/100)&lt;H13,$I$7,IF($F13*($H$8/100)&lt;H13,$I$8,"")))</f>
        <v/>
      </c>
      <c r="J13" s="42">
        <f>IF(L13=0,"",MIN(M13:XFD13))</f>
        <v>0</v>
      </c>
      <c r="K13" s="43">
        <f>IFERROR(AVERAGE(M13:XFD13),"")</f>
        <v>0</v>
      </c>
      <c r="L13" s="39">
        <f t="shared" si="0"/>
        <v>1</v>
      </c>
      <c r="M13" s="41">
        <v>0</v>
      </c>
      <c r="N13" s="34" t="str">
        <f>IF(M13="","",IF($F13*($H$7/100)&lt;M13,$I$7,IF($F13*($H$8/100)&lt;M13,$I$8,"")))</f>
        <v/>
      </c>
      <c r="O13" s="41"/>
      <c r="P13" s="34" t="str">
        <f>IF(O13="","",IF($F13*($H$7/100)&lt;O13,$I$7,IF($F13*($H$8/100)&lt;O13,$I$8,"")))</f>
        <v/>
      </c>
      <c r="Q13" s="41"/>
      <c r="R13" s="34" t="str">
        <f>IF(Q13="","",IF($F13*($H$7/100)&lt;Q13,$I$7,IF($F13*($H$8/100)&lt;Q13,$I$8,"")))</f>
        <v/>
      </c>
      <c r="S13" s="41"/>
      <c r="T13" s="34" t="str">
        <f>IF(S13="","",IF($F13*($H$7/100)&lt;S13,$I$7,IF($F13*($H$8/100)&lt;S13,$I$8,"")))</f>
        <v/>
      </c>
      <c r="U13" s="41"/>
      <c r="V13" s="34" t="str">
        <f>IF(U13="","",IF($F13*($H$7/100)&lt;U13,$I$7,IF($F13*($H$8/100)&lt;U13,$I$8,"")))</f>
        <v/>
      </c>
      <c r="W13" s="41"/>
      <c r="X13" s="34" t="str">
        <f>IF(W13="","",IF($F13*($H$7/100)&lt;W13,$I$7,IF($F13*($H$8/100)&lt;W13,$I$8,"")))</f>
        <v/>
      </c>
      <c r="Y13" s="41"/>
      <c r="Z13" s="34" t="str">
        <f t="shared" ref="Z13:Z30" si="1">IF(Y13="","",IF($F13*($H$7/100)&lt;Y13,$I$7,IF($F13*($H$8/100)&lt;Y13,$I$8,"")))</f>
        <v/>
      </c>
      <c r="AA13" s="41"/>
      <c r="AB13" s="34" t="str">
        <f t="shared" ref="AB13:AB19" si="2">IF(AA13="","",IF($F13*($H$7/100)&lt;AA13,$I$7,IF($F13*($H$8/100)&lt;AA13,$I$8,"")))</f>
        <v/>
      </c>
      <c r="AC13" s="41"/>
      <c r="AD13" s="34" t="str">
        <f t="shared" ref="AD13:AD19" si="3">IF(AC13="","",IF($F13*($H$7/100)&lt;AC13,$I$7,IF($F13*($H$8/100)&lt;AC13,$I$8,"")))</f>
        <v/>
      </c>
      <c r="AE13" s="41"/>
      <c r="AF13" s="34" t="str">
        <f t="shared" ref="AF13:AF19" si="4">IF(AE13="","",IF($F13*($H$7/100)&lt;AE13,$I$7,IF($F13*($H$8/100)&lt;AE13,$I$8,"")))</f>
        <v/>
      </c>
      <c r="AG13" s="41"/>
      <c r="AH13" s="34" t="str">
        <f t="shared" ref="AH13:AH19" si="5">IF(AG13="","",IF($F13*($H$7/100)&lt;AG13,$I$7,IF($F13*($H$8/100)&lt;AG13,$I$8,"")))</f>
        <v/>
      </c>
      <c r="AI13" s="41"/>
      <c r="AJ13" s="34" t="str">
        <f t="shared" ref="AJ13:AJ19" si="6">IF(AI13="","",IF($F13*($H$7/100)&lt;AI13,$I$7,IF($F13*($H$8/100)&lt;AI13,$I$8,"")))</f>
        <v/>
      </c>
      <c r="AK13" s="149"/>
      <c r="AL13" s="122" t="str">
        <f>IF(AK13="","",IF($F13*($H$7/100)&lt;AK13,$I$7,IF($F13*($H$8/100)&lt;AK13,$I$8,"")))</f>
        <v/>
      </c>
      <c r="AM13" s="149"/>
      <c r="AN13" s="122" t="str">
        <f>IF(AM13="","",IF($F13*($H$7/100)&lt;AM13,$I$7,IF($F13*($H$8/100)&lt;AM13,$I$8,"")))</f>
        <v/>
      </c>
      <c r="AO13" s="149"/>
      <c r="AP13" s="122" t="str">
        <f>IF(AO13="","",IF($F13*($H$7/100)&lt;AO13,$I$7,IF($F13*($H$8/100)&lt;AO13,$I$8,"")))</f>
        <v/>
      </c>
      <c r="AQ13" s="149"/>
      <c r="AR13" s="122" t="str">
        <f>IF(AQ13="","",IF($F13*($H$7/100)&lt;AQ13,$I$7,IF($F13*($H$8/100)&lt;AQ13,$I$8,"")))</f>
        <v/>
      </c>
      <c r="AS13" s="149"/>
      <c r="AT13" s="122" t="str">
        <f>IF(AS13="","",IF($F13*($H$7/100)&lt;AS13,$I$7,IF($F13*($H$8/100)&lt;AS13,$I$8,"")))</f>
        <v/>
      </c>
      <c r="AU13" s="149"/>
      <c r="AV13" s="122" t="str">
        <f>IF(AU13="","",IF($F13*($H$7/100)&lt;AU13,$I$7,IF($F13*($H$8/100)&lt;AU13,$I$8,"")))</f>
        <v/>
      </c>
      <c r="AW13" s="149"/>
      <c r="AX13" s="122" t="str">
        <f>IF(AW13="","",IF($F13*($H$7/100)&lt;AW13,$I$7,IF($F13*($H$8/100)&lt;AW13,$I$8,"")))</f>
        <v/>
      </c>
      <c r="AY13" s="149"/>
      <c r="AZ13" s="122" t="str">
        <f>IF(AY13="","",IF($F13*($H$7/100)&lt;AY13,$I$7,IF($F13*($H$8/100)&lt;AY13,$I$8,"")))</f>
        <v/>
      </c>
      <c r="BA13" s="149"/>
      <c r="BB13" s="122" t="str">
        <f>IF(BA13="","",IF($F13*($H$7/100)&lt;BA13,$I$7,IF($F13*($H$8/100)&lt;BA13,$I$8,"")))</f>
        <v/>
      </c>
      <c r="BC13" s="149"/>
      <c r="BD13" s="122" t="str">
        <f>IF(BC13="","",IF($F13*($H$7/100)&lt;BC13,$I$7,IF($F13*($H$8/100)&lt;BC13,$I$8,"")))</f>
        <v/>
      </c>
      <c r="BE13" s="149"/>
      <c r="BF13" s="122" t="str">
        <f>IF(BE13="","",IF($F13*($H$7/100)&lt;BE13,$I$7,IF($F13*($H$8/100)&lt;BE13,$I$8,"")))</f>
        <v/>
      </c>
      <c r="BG13" s="149"/>
      <c r="BH13" s="122" t="str">
        <f>IF(BG13="","",IF($F13*($H$7/100)&lt;BG13,$I$7,IF($F13*($H$8/100)&lt;BG13,$I$8,"")))</f>
        <v/>
      </c>
      <c r="BI13" s="149"/>
      <c r="BJ13" s="122" t="str">
        <f>IF(BI13="","",IF($F13*($H$7/100)&lt;BI13,$I$7,IF($F13*($H$8/100)&lt;BI13,$I$8,"")))</f>
        <v/>
      </c>
      <c r="BK13" s="149"/>
      <c r="BL13" s="122" t="str">
        <f>IF(BK13="","",IF($F13*($H$7/100)&lt;BK13,$I$7,IF($F13*($H$8/100)&lt;BK13,$I$8,"")))</f>
        <v/>
      </c>
      <c r="BM13" s="149"/>
      <c r="BN13" s="122" t="str">
        <f>IF(BM13="","",IF($F13*($H$7/100)&lt;BM13,$I$7,IF($F13*($H$8/100)&lt;BM13,$I$8,"")))</f>
        <v/>
      </c>
      <c r="BO13" s="149"/>
      <c r="BP13" s="122" t="str">
        <f>IF(BO13="","",IF($F13*($H$7/100)&lt;BO13,$I$7,IF($F13*($H$8/100)&lt;BO13,$I$8,"")))</f>
        <v/>
      </c>
      <c r="BQ13" s="149"/>
      <c r="BR13" s="122" t="str">
        <f>IF(BQ13="","",IF($F13*($H$7/100)&lt;BQ13,$I$7,IF($F13*($H$8/100)&lt;BQ13,$I$8,"")))</f>
        <v/>
      </c>
      <c r="BS13" s="149"/>
      <c r="BT13" s="122" t="str">
        <f>IF(BS13="","",IF($F13*($H$7/100)&lt;BS13,$I$7,IF($F13*($H$8/100)&lt;BS13,$I$8,"")))</f>
        <v/>
      </c>
      <c r="BU13" s="149"/>
      <c r="BV13" s="122" t="str">
        <f>IF(BU13="","",IF($F13*($H$7/100)&lt;BU13,$I$7,IF($F13*($H$8/100)&lt;BU13,$I$8,"")))</f>
        <v/>
      </c>
      <c r="BW13" s="149"/>
      <c r="BX13" s="122" t="str">
        <f>IF(BW13="","",IF($F13*($H$7/100)&lt;BW13,$I$7,IF($F13*($H$8/100)&lt;BW13,$I$8,"")))</f>
        <v/>
      </c>
      <c r="BY13" s="149"/>
      <c r="BZ13" s="122" t="str">
        <f>IF(BY13="","",IF($F13*($H$7/100)&lt;BY13,$I$7,IF($F13*($H$8/100)&lt;BY13,$I$8,"")))</f>
        <v/>
      </c>
      <c r="CA13" s="149"/>
      <c r="CB13" s="122" t="str">
        <f>IF(CA13="","",IF($F13*($H$7/100)&lt;CA13,$I$7,IF($F13*($H$8/100)&lt;CA13,$I$8,"")))</f>
        <v/>
      </c>
      <c r="CC13" s="149"/>
      <c r="CD13" s="122" t="str">
        <f>IF(CC13="","",IF($F13*($H$7/100)&lt;CC13,$I$7,IF($F13*($H$8/100)&lt;CC13,$I$8,"")))</f>
        <v/>
      </c>
      <c r="CE13" s="149"/>
      <c r="CF13" s="122" t="str">
        <f>IF(CE13="","",IF($F13*($H$7/100)&lt;CE13,$I$7,IF($F13*($H$8/100)&lt;CE13,$I$8,"")))</f>
        <v/>
      </c>
      <c r="CG13" s="3"/>
      <c r="CH13" s="3"/>
      <c r="CI13" s="3"/>
      <c r="CJ13" s="3"/>
      <c r="CK13" s="3"/>
      <c r="CL13" s="3"/>
    </row>
    <row r="14" spans="1:90" ht="14.1" customHeight="1">
      <c r="A14" s="36"/>
      <c r="B14" s="16">
        <v>200004</v>
      </c>
      <c r="C14" s="16"/>
      <c r="D14" s="174" t="s">
        <v>32</v>
      </c>
      <c r="E14" s="175"/>
      <c r="F14" s="44">
        <v>5.0000000000000001E-4</v>
      </c>
      <c r="G14" s="18" t="s">
        <v>31</v>
      </c>
      <c r="H14" s="45">
        <f t="shared" ref="H14:H61" si="7">IF(L14=0,"",MAX(M14:XFD14))</f>
        <v>0</v>
      </c>
      <c r="I14" s="34" t="str">
        <f>IF(H14="","",IF($F14*($H$7/100)&lt;H14,$I$7,IF($F14*($H$8/100)&lt;H14,$I$8,"")))</f>
        <v/>
      </c>
      <c r="J14" s="46">
        <f t="shared" ref="J14:J61" si="8">IF(L14=0,"",MIN(M14:XFD14))</f>
        <v>0</v>
      </c>
      <c r="K14" s="47">
        <f t="shared" ref="K14:K57" si="9">IFERROR(AVERAGE(M14:XFD14),"")</f>
        <v>0</v>
      </c>
      <c r="L14" s="39">
        <f t="shared" si="0"/>
        <v>1</v>
      </c>
      <c r="M14" s="45">
        <v>0</v>
      </c>
      <c r="N14" s="34" t="str">
        <f>IF(M14="","",IF($F14*($H$7/100)&lt;M14,$I$7,IF($F14*($H$8/100)&lt;M14,$I$8,"")))</f>
        <v/>
      </c>
      <c r="O14" s="45"/>
      <c r="P14" s="34" t="str">
        <f>IF(O14="","",IF($F14*($H$7/100)&lt;O14,$I$7,IF($F14*($H$8/100)&lt;O14,$I$8,"")))</f>
        <v/>
      </c>
      <c r="Q14" s="45"/>
      <c r="R14" s="34" t="str">
        <f>IF(Q14="","",IF($F14*($H$7/100)&lt;Q14,$I$7,IF($F14*($H$8/100)&lt;Q14,$I$8,"")))</f>
        <v/>
      </c>
      <c r="S14" s="45"/>
      <c r="T14" s="34" t="str">
        <f>IF(S14="","",IF($F14*($H$7/100)&lt;S14,$I$7,IF($F14*($H$8/100)&lt;S14,$I$8,"")))</f>
        <v/>
      </c>
      <c r="U14" s="45"/>
      <c r="V14" s="34" t="str">
        <f>IF(U14="","",IF($F14*($H$7/100)&lt;U14,$I$7,IF($F14*($H$8/100)&lt;U14,$I$8,"")))</f>
        <v/>
      </c>
      <c r="W14" s="45"/>
      <c r="X14" s="34" t="str">
        <f>IF(W14="","",IF($F14*($H$7/100)&lt;W14,$I$7,IF($F14*($H$8/100)&lt;W14,$I$8,"")))</f>
        <v/>
      </c>
      <c r="Y14" s="45"/>
      <c r="Z14" s="34" t="str">
        <f t="shared" si="1"/>
        <v/>
      </c>
      <c r="AA14" s="45"/>
      <c r="AB14" s="34" t="str">
        <f t="shared" si="2"/>
        <v/>
      </c>
      <c r="AC14" s="45"/>
      <c r="AD14" s="34" t="str">
        <f t="shared" si="3"/>
        <v/>
      </c>
      <c r="AE14" s="45"/>
      <c r="AF14" s="34" t="str">
        <f t="shared" si="4"/>
        <v/>
      </c>
      <c r="AG14" s="45"/>
      <c r="AH14" s="34" t="str">
        <f t="shared" si="5"/>
        <v/>
      </c>
      <c r="AI14" s="45"/>
      <c r="AJ14" s="34" t="str">
        <f t="shared" si="6"/>
        <v/>
      </c>
      <c r="AK14" s="150"/>
      <c r="AL14" s="122" t="str">
        <f>IF(AK14="","",IF($F14*($H$7/100)&lt;AK14,$I$7,IF($F14*($H$8/100)&lt;AK14,$I$8,"")))</f>
        <v/>
      </c>
      <c r="AM14" s="150"/>
      <c r="AN14" s="122" t="str">
        <f>IF(AM14="","",IF($F14*($H$7/100)&lt;AM14,$I$7,IF($F14*($H$8/100)&lt;AM14,$I$8,"")))</f>
        <v/>
      </c>
      <c r="AO14" s="150"/>
      <c r="AP14" s="122" t="str">
        <f>IF(AO14="","",IF($F14*($H$7/100)&lt;AO14,$I$7,IF($F14*($H$8/100)&lt;AO14,$I$8,"")))</f>
        <v/>
      </c>
      <c r="AQ14" s="150"/>
      <c r="AR14" s="122" t="str">
        <f>IF(AQ14="","",IF($F14*($H$7/100)&lt;AQ14,$I$7,IF($F14*($H$8/100)&lt;AQ14,$I$8,"")))</f>
        <v/>
      </c>
      <c r="AS14" s="150"/>
      <c r="AT14" s="122" t="str">
        <f>IF(AS14="","",IF($F14*($H$7/100)&lt;AS14,$I$7,IF($F14*($H$8/100)&lt;AS14,$I$8,"")))</f>
        <v/>
      </c>
      <c r="AU14" s="150"/>
      <c r="AV14" s="122" t="str">
        <f>IF(AU14="","",IF($F14*($H$7/100)&lt;AU14,$I$7,IF($F14*($H$8/100)&lt;AU14,$I$8,"")))</f>
        <v/>
      </c>
      <c r="AW14" s="150"/>
      <c r="AX14" s="122" t="str">
        <f>IF(AW14="","",IF($F14*($H$7/100)&lt;AW14,$I$7,IF($F14*($H$8/100)&lt;AW14,$I$8,"")))</f>
        <v/>
      </c>
      <c r="AY14" s="150"/>
      <c r="AZ14" s="122" t="str">
        <f>IF(AY14="","",IF($F14*($H$7/100)&lt;AY14,$I$7,IF($F14*($H$8/100)&lt;AY14,$I$8,"")))</f>
        <v/>
      </c>
      <c r="BA14" s="150"/>
      <c r="BB14" s="122" t="str">
        <f>IF(BA14="","",IF($F14*($H$7/100)&lt;BA14,$I$7,IF($F14*($H$8/100)&lt;BA14,$I$8,"")))</f>
        <v/>
      </c>
      <c r="BC14" s="150"/>
      <c r="BD14" s="122" t="str">
        <f>IF(BC14="","",IF($F14*($H$7/100)&lt;BC14,$I$7,IF($F14*($H$8/100)&lt;BC14,$I$8,"")))</f>
        <v/>
      </c>
      <c r="BE14" s="150"/>
      <c r="BF14" s="122" t="str">
        <f>IF(BE14="","",IF($F14*($H$7/100)&lt;BE14,$I$7,IF($F14*($H$8/100)&lt;BE14,$I$8,"")))</f>
        <v/>
      </c>
      <c r="BG14" s="150"/>
      <c r="BH14" s="122" t="str">
        <f>IF(BG14="","",IF($F14*($H$7/100)&lt;BG14,$I$7,IF($F14*($H$8/100)&lt;BG14,$I$8,"")))</f>
        <v/>
      </c>
      <c r="BI14" s="150"/>
      <c r="BJ14" s="122" t="str">
        <f>IF(BI14="","",IF($F14*($H$7/100)&lt;BI14,$I$7,IF($F14*($H$8/100)&lt;BI14,$I$8,"")))</f>
        <v/>
      </c>
      <c r="BK14" s="150"/>
      <c r="BL14" s="122" t="str">
        <f>IF(BK14="","",IF($F14*($H$7/100)&lt;BK14,$I$7,IF($F14*($H$8/100)&lt;BK14,$I$8,"")))</f>
        <v/>
      </c>
      <c r="BM14" s="150"/>
      <c r="BN14" s="122" t="str">
        <f>IF(BM14="","",IF($F14*($H$7/100)&lt;BM14,$I$7,IF($F14*($H$8/100)&lt;BM14,$I$8,"")))</f>
        <v/>
      </c>
      <c r="BO14" s="150"/>
      <c r="BP14" s="122" t="str">
        <f>IF(BO14="","",IF($F14*($H$7/100)&lt;BO14,$I$7,IF($F14*($H$8/100)&lt;BO14,$I$8,"")))</f>
        <v/>
      </c>
      <c r="BQ14" s="150"/>
      <c r="BR14" s="122" t="str">
        <f>IF(BQ14="","",IF($F14*($H$7/100)&lt;BQ14,$I$7,IF($F14*($H$8/100)&lt;BQ14,$I$8,"")))</f>
        <v/>
      </c>
      <c r="BS14" s="150"/>
      <c r="BT14" s="122" t="str">
        <f>IF(BS14="","",IF($F14*($H$7/100)&lt;BS14,$I$7,IF($F14*($H$8/100)&lt;BS14,$I$8,"")))</f>
        <v/>
      </c>
      <c r="BU14" s="150"/>
      <c r="BV14" s="122" t="str">
        <f>IF(BU14="","",IF($F14*($H$7/100)&lt;BU14,$I$7,IF($F14*($H$8/100)&lt;BU14,$I$8,"")))</f>
        <v/>
      </c>
      <c r="BW14" s="150"/>
      <c r="BX14" s="122" t="str">
        <f>IF(BW14="","",IF($F14*($H$7/100)&lt;BW14,$I$7,IF($F14*($H$8/100)&lt;BW14,$I$8,"")))</f>
        <v/>
      </c>
      <c r="BY14" s="150"/>
      <c r="BZ14" s="122" t="str">
        <f>IF(BY14="","",IF($F14*($H$7/100)&lt;BY14,$I$7,IF($F14*($H$8/100)&lt;BY14,$I$8,"")))</f>
        <v/>
      </c>
      <c r="CA14" s="150"/>
      <c r="CB14" s="122" t="str">
        <f>IF(CA14="","",IF($F14*($H$7/100)&lt;CA14,$I$7,IF($F14*($H$8/100)&lt;CA14,$I$8,"")))</f>
        <v/>
      </c>
      <c r="CC14" s="150"/>
      <c r="CD14" s="122" t="str">
        <f>IF(CC14="","",IF($F14*($H$7/100)&lt;CC14,$I$7,IF($F14*($H$8/100)&lt;CC14,$I$8,"")))</f>
        <v/>
      </c>
      <c r="CE14" s="150"/>
      <c r="CF14" s="122" t="str">
        <f>IF(CE14="","",IF($F14*($H$7/100)&lt;CE14,$I$7,IF($F14*($H$8/100)&lt;CE14,$I$8,"")))</f>
        <v/>
      </c>
      <c r="CG14" s="3"/>
      <c r="CH14" s="3"/>
      <c r="CI14" s="3"/>
      <c r="CJ14" s="3"/>
      <c r="CK14" s="3"/>
      <c r="CL14" s="3"/>
    </row>
    <row r="15" spans="1:90" ht="14.1" customHeight="1">
      <c r="A15" s="36"/>
      <c r="B15" s="16">
        <v>200005</v>
      </c>
      <c r="C15" s="16"/>
      <c r="D15" s="174" t="s">
        <v>33</v>
      </c>
      <c r="E15" s="175"/>
      <c r="F15" s="48">
        <v>0.01</v>
      </c>
      <c r="G15" s="18" t="s">
        <v>31</v>
      </c>
      <c r="H15" s="49">
        <f t="shared" si="7"/>
        <v>0</v>
      </c>
      <c r="I15" s="34" t="str">
        <f t="shared" ref="I15:I19" si="10">IF(H15="","",IF($F15*($H$7/100)&lt;H15,$I$7,IF($F15*($H$8/100)&lt;H15,$I$8,"")))</f>
        <v/>
      </c>
      <c r="J15" s="50">
        <f t="shared" si="8"/>
        <v>0</v>
      </c>
      <c r="K15" s="51">
        <f t="shared" si="9"/>
        <v>0</v>
      </c>
      <c r="L15" s="39">
        <f t="shared" si="0"/>
        <v>1</v>
      </c>
      <c r="M15" s="49">
        <v>0</v>
      </c>
      <c r="N15" s="34" t="str">
        <f t="shared" ref="N15:X30" si="11">IF(M15="","",IF($F15*($H$7/100)&lt;M15,$I$7,IF($F15*($H$8/100)&lt;M15,$I$8,"")))</f>
        <v/>
      </c>
      <c r="O15" s="49"/>
      <c r="P15" s="34" t="str">
        <f t="shared" si="11"/>
        <v/>
      </c>
      <c r="Q15" s="49"/>
      <c r="R15" s="34" t="str">
        <f t="shared" si="11"/>
        <v/>
      </c>
      <c r="S15" s="49"/>
      <c r="T15" s="34" t="str">
        <f t="shared" si="11"/>
        <v/>
      </c>
      <c r="U15" s="49"/>
      <c r="V15" s="34" t="str">
        <f t="shared" si="11"/>
        <v/>
      </c>
      <c r="W15" s="49"/>
      <c r="X15" s="34" t="str">
        <f t="shared" si="11"/>
        <v/>
      </c>
      <c r="Y15" s="49"/>
      <c r="Z15" s="34" t="str">
        <f t="shared" si="1"/>
        <v/>
      </c>
      <c r="AA15" s="49"/>
      <c r="AB15" s="34" t="str">
        <f t="shared" si="2"/>
        <v/>
      </c>
      <c r="AC15" s="49"/>
      <c r="AD15" s="34" t="str">
        <f t="shared" si="3"/>
        <v/>
      </c>
      <c r="AE15" s="49"/>
      <c r="AF15" s="34" t="str">
        <f t="shared" si="4"/>
        <v/>
      </c>
      <c r="AG15" s="49"/>
      <c r="AH15" s="34" t="str">
        <f t="shared" si="5"/>
        <v/>
      </c>
      <c r="AI15" s="49"/>
      <c r="AJ15" s="34" t="str">
        <f t="shared" si="6"/>
        <v/>
      </c>
      <c r="AK15" s="151"/>
      <c r="AL15" s="122" t="str">
        <f t="shared" ref="AL15:AL19" si="12">IF(AK15="","",IF($F15*($H$7/100)&lt;AK15,$I$7,IF($F15*($H$8/100)&lt;AK15,$I$8,"")))</f>
        <v/>
      </c>
      <c r="AM15" s="151"/>
      <c r="AN15" s="122" t="str">
        <f t="shared" ref="AN15:AN19" si="13">IF(AM15="","",IF($F15*($H$7/100)&lt;AM15,$I$7,IF($F15*($H$8/100)&lt;AM15,$I$8,"")))</f>
        <v/>
      </c>
      <c r="AO15" s="151"/>
      <c r="AP15" s="122" t="str">
        <f t="shared" ref="AP15:AP19" si="14">IF(AO15="","",IF($F15*($H$7/100)&lt;AO15,$I$7,IF($F15*($H$8/100)&lt;AO15,$I$8,"")))</f>
        <v/>
      </c>
      <c r="AQ15" s="151"/>
      <c r="AR15" s="122" t="str">
        <f t="shared" ref="AR15:AR19" si="15">IF(AQ15="","",IF($F15*($H$7/100)&lt;AQ15,$I$7,IF($F15*($H$8/100)&lt;AQ15,$I$8,"")))</f>
        <v/>
      </c>
      <c r="AS15" s="151"/>
      <c r="AT15" s="122" t="str">
        <f t="shared" ref="AT15:AT19" si="16">IF(AS15="","",IF($F15*($H$7/100)&lt;AS15,$I$7,IF($F15*($H$8/100)&lt;AS15,$I$8,"")))</f>
        <v/>
      </c>
      <c r="AU15" s="151"/>
      <c r="AV15" s="122" t="str">
        <f t="shared" ref="AV15:AV19" si="17">IF(AU15="","",IF($F15*($H$7/100)&lt;AU15,$I$7,IF($F15*($H$8/100)&lt;AU15,$I$8,"")))</f>
        <v/>
      </c>
      <c r="AW15" s="151"/>
      <c r="AX15" s="122" t="str">
        <f t="shared" ref="AX15:AX19" si="18">IF(AW15="","",IF($F15*($H$7/100)&lt;AW15,$I$7,IF($F15*($H$8/100)&lt;AW15,$I$8,"")))</f>
        <v/>
      </c>
      <c r="AY15" s="151"/>
      <c r="AZ15" s="122" t="str">
        <f t="shared" ref="AZ15:AZ19" si="19">IF(AY15="","",IF($F15*($H$7/100)&lt;AY15,$I$7,IF($F15*($H$8/100)&lt;AY15,$I$8,"")))</f>
        <v/>
      </c>
      <c r="BA15" s="151"/>
      <c r="BB15" s="122" t="str">
        <f t="shared" ref="BB15:BB19" si="20">IF(BA15="","",IF($F15*($H$7/100)&lt;BA15,$I$7,IF($F15*($H$8/100)&lt;BA15,$I$8,"")))</f>
        <v/>
      </c>
      <c r="BC15" s="151"/>
      <c r="BD15" s="122" t="str">
        <f t="shared" ref="BD15:BD19" si="21">IF(BC15="","",IF($F15*($H$7/100)&lt;BC15,$I$7,IF($F15*($H$8/100)&lt;BC15,$I$8,"")))</f>
        <v/>
      </c>
      <c r="BE15" s="151"/>
      <c r="BF15" s="122" t="str">
        <f t="shared" ref="BF15:BF19" si="22">IF(BE15="","",IF($F15*($H$7/100)&lt;BE15,$I$7,IF($F15*($H$8/100)&lt;BE15,$I$8,"")))</f>
        <v/>
      </c>
      <c r="BG15" s="151"/>
      <c r="BH15" s="122" t="str">
        <f t="shared" ref="BH15:BH19" si="23">IF(BG15="","",IF($F15*($H$7/100)&lt;BG15,$I$7,IF($F15*($H$8/100)&lt;BG15,$I$8,"")))</f>
        <v/>
      </c>
      <c r="BI15" s="151"/>
      <c r="BJ15" s="122" t="str">
        <f t="shared" ref="BJ15:BJ19" si="24">IF(BI15="","",IF($F15*($H$7/100)&lt;BI15,$I$7,IF($F15*($H$8/100)&lt;BI15,$I$8,"")))</f>
        <v/>
      </c>
      <c r="BK15" s="151"/>
      <c r="BL15" s="122" t="str">
        <f t="shared" ref="BL15:BL19" si="25">IF(BK15="","",IF($F15*($H$7/100)&lt;BK15,$I$7,IF($F15*($H$8/100)&lt;BK15,$I$8,"")))</f>
        <v/>
      </c>
      <c r="BM15" s="151"/>
      <c r="BN15" s="122" t="str">
        <f t="shared" ref="BN15:BN19" si="26">IF(BM15="","",IF($F15*($H$7/100)&lt;BM15,$I$7,IF($F15*($H$8/100)&lt;BM15,$I$8,"")))</f>
        <v/>
      </c>
      <c r="BO15" s="151"/>
      <c r="BP15" s="122" t="str">
        <f t="shared" ref="BP15:BP19" si="27">IF(BO15="","",IF($F15*($H$7/100)&lt;BO15,$I$7,IF($F15*($H$8/100)&lt;BO15,$I$8,"")))</f>
        <v/>
      </c>
      <c r="BQ15" s="151"/>
      <c r="BR15" s="122" t="str">
        <f t="shared" ref="BR15:BR19" si="28">IF(BQ15="","",IF($F15*($H$7/100)&lt;BQ15,$I$7,IF($F15*($H$8/100)&lt;BQ15,$I$8,"")))</f>
        <v/>
      </c>
      <c r="BS15" s="151"/>
      <c r="BT15" s="122" t="str">
        <f t="shared" ref="BT15:BT19" si="29">IF(BS15="","",IF($F15*($H$7/100)&lt;BS15,$I$7,IF($F15*($H$8/100)&lt;BS15,$I$8,"")))</f>
        <v/>
      </c>
      <c r="BU15" s="151"/>
      <c r="BV15" s="122" t="str">
        <f t="shared" ref="BV15:BV19" si="30">IF(BU15="","",IF($F15*($H$7/100)&lt;BU15,$I$7,IF($F15*($H$8/100)&lt;BU15,$I$8,"")))</f>
        <v/>
      </c>
      <c r="BW15" s="151"/>
      <c r="BX15" s="122" t="str">
        <f t="shared" ref="BX15:BX19" si="31">IF(BW15="","",IF($F15*($H$7/100)&lt;BW15,$I$7,IF($F15*($H$8/100)&lt;BW15,$I$8,"")))</f>
        <v/>
      </c>
      <c r="BY15" s="151"/>
      <c r="BZ15" s="122" t="str">
        <f t="shared" ref="BZ15:BZ19" si="32">IF(BY15="","",IF($F15*($H$7/100)&lt;BY15,$I$7,IF($F15*($H$8/100)&lt;BY15,$I$8,"")))</f>
        <v/>
      </c>
      <c r="CA15" s="151"/>
      <c r="CB15" s="122" t="str">
        <f t="shared" ref="CB15:CB19" si="33">IF(CA15="","",IF($F15*($H$7/100)&lt;CA15,$I$7,IF($F15*($H$8/100)&lt;CA15,$I$8,"")))</f>
        <v/>
      </c>
      <c r="CC15" s="151"/>
      <c r="CD15" s="122" t="str">
        <f t="shared" ref="CD15:CD19" si="34">IF(CC15="","",IF($F15*($H$7/100)&lt;CC15,$I$7,IF($F15*($H$8/100)&lt;CC15,$I$8,"")))</f>
        <v/>
      </c>
      <c r="CE15" s="151"/>
      <c r="CF15" s="122" t="str">
        <f t="shared" ref="CF15:CF19" si="35">IF(CE15="","",IF($F15*($H$7/100)&lt;CE15,$I$7,IF($F15*($H$8/100)&lt;CE15,$I$8,"")))</f>
        <v/>
      </c>
      <c r="CG15" s="3"/>
      <c r="CH15" s="3"/>
      <c r="CI15" s="3"/>
      <c r="CJ15" s="3"/>
      <c r="CK15" s="3"/>
      <c r="CL15" s="3"/>
    </row>
    <row r="16" spans="1:90" ht="14.1" customHeight="1">
      <c r="A16" s="36"/>
      <c r="B16" s="16">
        <v>200006</v>
      </c>
      <c r="C16" s="16"/>
      <c r="D16" s="174" t="s">
        <v>34</v>
      </c>
      <c r="E16" s="175"/>
      <c r="F16" s="48">
        <v>0.01</v>
      </c>
      <c r="G16" s="18" t="s">
        <v>31</v>
      </c>
      <c r="H16" s="49">
        <f t="shared" si="7"/>
        <v>0</v>
      </c>
      <c r="I16" s="34" t="str">
        <f t="shared" si="10"/>
        <v/>
      </c>
      <c r="J16" s="50">
        <f t="shared" si="8"/>
        <v>0</v>
      </c>
      <c r="K16" s="51">
        <f t="shared" si="9"/>
        <v>0</v>
      </c>
      <c r="L16" s="39">
        <f t="shared" si="0"/>
        <v>1</v>
      </c>
      <c r="M16" s="49">
        <v>0</v>
      </c>
      <c r="N16" s="34" t="str">
        <f t="shared" si="11"/>
        <v/>
      </c>
      <c r="O16" s="49"/>
      <c r="P16" s="34" t="str">
        <f t="shared" si="11"/>
        <v/>
      </c>
      <c r="Q16" s="49"/>
      <c r="R16" s="34" t="str">
        <f t="shared" si="11"/>
        <v/>
      </c>
      <c r="S16" s="49"/>
      <c r="T16" s="34" t="str">
        <f t="shared" si="11"/>
        <v/>
      </c>
      <c r="U16" s="49"/>
      <c r="V16" s="34" t="str">
        <f t="shared" si="11"/>
        <v/>
      </c>
      <c r="W16" s="49"/>
      <c r="X16" s="34" t="str">
        <f t="shared" si="11"/>
        <v/>
      </c>
      <c r="Y16" s="49"/>
      <c r="Z16" s="34" t="str">
        <f t="shared" si="1"/>
        <v/>
      </c>
      <c r="AA16" s="49"/>
      <c r="AB16" s="34" t="str">
        <f t="shared" si="2"/>
        <v/>
      </c>
      <c r="AC16" s="49"/>
      <c r="AD16" s="34" t="str">
        <f t="shared" si="3"/>
        <v/>
      </c>
      <c r="AE16" s="49"/>
      <c r="AF16" s="34" t="str">
        <f t="shared" si="4"/>
        <v/>
      </c>
      <c r="AG16" s="49"/>
      <c r="AH16" s="34" t="str">
        <f t="shared" si="5"/>
        <v/>
      </c>
      <c r="AI16" s="49"/>
      <c r="AJ16" s="34" t="str">
        <f t="shared" si="6"/>
        <v/>
      </c>
      <c r="AK16" s="151"/>
      <c r="AL16" s="122" t="str">
        <f t="shared" si="12"/>
        <v/>
      </c>
      <c r="AM16" s="151"/>
      <c r="AN16" s="122" t="str">
        <f t="shared" si="13"/>
        <v/>
      </c>
      <c r="AO16" s="151"/>
      <c r="AP16" s="122" t="str">
        <f t="shared" si="14"/>
        <v/>
      </c>
      <c r="AQ16" s="151"/>
      <c r="AR16" s="122" t="str">
        <f t="shared" si="15"/>
        <v/>
      </c>
      <c r="AS16" s="151"/>
      <c r="AT16" s="122" t="str">
        <f t="shared" si="16"/>
        <v/>
      </c>
      <c r="AU16" s="151"/>
      <c r="AV16" s="122" t="str">
        <f t="shared" si="17"/>
        <v/>
      </c>
      <c r="AW16" s="151"/>
      <c r="AX16" s="122" t="str">
        <f t="shared" si="18"/>
        <v/>
      </c>
      <c r="AY16" s="151"/>
      <c r="AZ16" s="122" t="str">
        <f t="shared" si="19"/>
        <v/>
      </c>
      <c r="BA16" s="151"/>
      <c r="BB16" s="122" t="str">
        <f t="shared" si="20"/>
        <v/>
      </c>
      <c r="BC16" s="151"/>
      <c r="BD16" s="122" t="str">
        <f t="shared" si="21"/>
        <v/>
      </c>
      <c r="BE16" s="151"/>
      <c r="BF16" s="122" t="str">
        <f t="shared" si="22"/>
        <v/>
      </c>
      <c r="BG16" s="151"/>
      <c r="BH16" s="122" t="str">
        <f t="shared" si="23"/>
        <v/>
      </c>
      <c r="BI16" s="151"/>
      <c r="BJ16" s="122" t="str">
        <f t="shared" si="24"/>
        <v/>
      </c>
      <c r="BK16" s="151"/>
      <c r="BL16" s="122" t="str">
        <f t="shared" si="25"/>
        <v/>
      </c>
      <c r="BM16" s="151"/>
      <c r="BN16" s="122" t="str">
        <f t="shared" si="26"/>
        <v/>
      </c>
      <c r="BO16" s="151"/>
      <c r="BP16" s="122" t="str">
        <f t="shared" si="27"/>
        <v/>
      </c>
      <c r="BQ16" s="151"/>
      <c r="BR16" s="122" t="str">
        <f t="shared" si="28"/>
        <v/>
      </c>
      <c r="BS16" s="151"/>
      <c r="BT16" s="122" t="str">
        <f t="shared" si="29"/>
        <v/>
      </c>
      <c r="BU16" s="151"/>
      <c r="BV16" s="122" t="str">
        <f t="shared" si="30"/>
        <v/>
      </c>
      <c r="BW16" s="151"/>
      <c r="BX16" s="122" t="str">
        <f t="shared" si="31"/>
        <v/>
      </c>
      <c r="BY16" s="151"/>
      <c r="BZ16" s="122" t="str">
        <f t="shared" si="32"/>
        <v/>
      </c>
      <c r="CA16" s="151"/>
      <c r="CB16" s="122" t="str">
        <f t="shared" si="33"/>
        <v/>
      </c>
      <c r="CC16" s="151"/>
      <c r="CD16" s="122" t="str">
        <f t="shared" si="34"/>
        <v/>
      </c>
      <c r="CE16" s="151"/>
      <c r="CF16" s="122" t="str">
        <f t="shared" si="35"/>
        <v/>
      </c>
      <c r="CG16" s="3"/>
      <c r="CH16" s="3"/>
      <c r="CI16" s="3"/>
      <c r="CJ16" s="3"/>
      <c r="CK16" s="3"/>
      <c r="CL16" s="3"/>
    </row>
    <row r="17" spans="1:90" ht="14.1" customHeight="1">
      <c r="A17" s="36"/>
      <c r="B17" s="16">
        <v>200007</v>
      </c>
      <c r="C17" s="16"/>
      <c r="D17" s="174" t="s">
        <v>35</v>
      </c>
      <c r="E17" s="175"/>
      <c r="F17" s="48">
        <v>0.01</v>
      </c>
      <c r="G17" s="18" t="s">
        <v>31</v>
      </c>
      <c r="H17" s="49">
        <f t="shared" si="7"/>
        <v>0</v>
      </c>
      <c r="I17" s="34" t="str">
        <f t="shared" si="10"/>
        <v/>
      </c>
      <c r="J17" s="50">
        <f t="shared" si="8"/>
        <v>0</v>
      </c>
      <c r="K17" s="51">
        <f t="shared" si="9"/>
        <v>0</v>
      </c>
      <c r="L17" s="39">
        <f t="shared" si="0"/>
        <v>1</v>
      </c>
      <c r="M17" s="49">
        <v>0</v>
      </c>
      <c r="N17" s="34" t="str">
        <f t="shared" si="11"/>
        <v/>
      </c>
      <c r="O17" s="49"/>
      <c r="P17" s="34" t="str">
        <f t="shared" si="11"/>
        <v/>
      </c>
      <c r="Q17" s="49"/>
      <c r="R17" s="34" t="str">
        <f t="shared" si="11"/>
        <v/>
      </c>
      <c r="S17" s="49"/>
      <c r="T17" s="34" t="str">
        <f t="shared" si="11"/>
        <v/>
      </c>
      <c r="U17" s="49"/>
      <c r="V17" s="34" t="str">
        <f t="shared" si="11"/>
        <v/>
      </c>
      <c r="W17" s="49"/>
      <c r="X17" s="34" t="str">
        <f t="shared" si="11"/>
        <v/>
      </c>
      <c r="Y17" s="49"/>
      <c r="Z17" s="34" t="str">
        <f t="shared" si="1"/>
        <v/>
      </c>
      <c r="AA17" s="49"/>
      <c r="AB17" s="34" t="str">
        <f t="shared" si="2"/>
        <v/>
      </c>
      <c r="AC17" s="49"/>
      <c r="AD17" s="34" t="str">
        <f t="shared" si="3"/>
        <v/>
      </c>
      <c r="AE17" s="49"/>
      <c r="AF17" s="34" t="str">
        <f t="shared" si="4"/>
        <v/>
      </c>
      <c r="AG17" s="49"/>
      <c r="AH17" s="34" t="str">
        <f t="shared" si="5"/>
        <v/>
      </c>
      <c r="AI17" s="49"/>
      <c r="AJ17" s="34" t="str">
        <f t="shared" si="6"/>
        <v/>
      </c>
      <c r="AK17" s="151"/>
      <c r="AL17" s="122" t="str">
        <f t="shared" si="12"/>
        <v/>
      </c>
      <c r="AM17" s="151"/>
      <c r="AN17" s="122" t="str">
        <f t="shared" si="13"/>
        <v/>
      </c>
      <c r="AO17" s="151"/>
      <c r="AP17" s="122" t="str">
        <f t="shared" si="14"/>
        <v/>
      </c>
      <c r="AQ17" s="151"/>
      <c r="AR17" s="122" t="str">
        <f t="shared" si="15"/>
        <v/>
      </c>
      <c r="AS17" s="151"/>
      <c r="AT17" s="122" t="str">
        <f t="shared" si="16"/>
        <v/>
      </c>
      <c r="AU17" s="151"/>
      <c r="AV17" s="122" t="str">
        <f t="shared" si="17"/>
        <v/>
      </c>
      <c r="AW17" s="151"/>
      <c r="AX17" s="122" t="str">
        <f t="shared" si="18"/>
        <v/>
      </c>
      <c r="AY17" s="151"/>
      <c r="AZ17" s="122" t="str">
        <f t="shared" si="19"/>
        <v/>
      </c>
      <c r="BA17" s="151"/>
      <c r="BB17" s="122" t="str">
        <f t="shared" si="20"/>
        <v/>
      </c>
      <c r="BC17" s="151"/>
      <c r="BD17" s="122" t="str">
        <f t="shared" si="21"/>
        <v/>
      </c>
      <c r="BE17" s="151"/>
      <c r="BF17" s="122" t="str">
        <f t="shared" si="22"/>
        <v/>
      </c>
      <c r="BG17" s="151"/>
      <c r="BH17" s="122" t="str">
        <f t="shared" si="23"/>
        <v/>
      </c>
      <c r="BI17" s="151"/>
      <c r="BJ17" s="122" t="str">
        <f t="shared" si="24"/>
        <v/>
      </c>
      <c r="BK17" s="151"/>
      <c r="BL17" s="122" t="str">
        <f t="shared" si="25"/>
        <v/>
      </c>
      <c r="BM17" s="151"/>
      <c r="BN17" s="122" t="str">
        <f t="shared" si="26"/>
        <v/>
      </c>
      <c r="BO17" s="151"/>
      <c r="BP17" s="122" t="str">
        <f t="shared" si="27"/>
        <v/>
      </c>
      <c r="BQ17" s="151"/>
      <c r="BR17" s="122" t="str">
        <f t="shared" si="28"/>
        <v/>
      </c>
      <c r="BS17" s="151"/>
      <c r="BT17" s="122" t="str">
        <f t="shared" si="29"/>
        <v/>
      </c>
      <c r="BU17" s="151"/>
      <c r="BV17" s="122" t="str">
        <f t="shared" si="30"/>
        <v/>
      </c>
      <c r="BW17" s="151"/>
      <c r="BX17" s="122" t="str">
        <f t="shared" si="31"/>
        <v/>
      </c>
      <c r="BY17" s="151"/>
      <c r="BZ17" s="122" t="str">
        <f t="shared" si="32"/>
        <v/>
      </c>
      <c r="CA17" s="151"/>
      <c r="CB17" s="122" t="str">
        <f t="shared" si="33"/>
        <v/>
      </c>
      <c r="CC17" s="151"/>
      <c r="CD17" s="122" t="str">
        <f t="shared" si="34"/>
        <v/>
      </c>
      <c r="CE17" s="151"/>
      <c r="CF17" s="122" t="str">
        <f t="shared" si="35"/>
        <v/>
      </c>
      <c r="CG17" s="3"/>
      <c r="CH17" s="3"/>
      <c r="CI17" s="3"/>
      <c r="CJ17" s="3"/>
      <c r="CK17" s="3"/>
      <c r="CL17" s="3"/>
    </row>
    <row r="18" spans="1:90" ht="14.1" customHeight="1">
      <c r="A18" s="36"/>
      <c r="B18" s="16">
        <v>200008</v>
      </c>
      <c r="C18" s="16"/>
      <c r="D18" s="174" t="s">
        <v>36</v>
      </c>
      <c r="E18" s="175"/>
      <c r="F18" s="48">
        <v>0.02</v>
      </c>
      <c r="G18" s="18" t="s">
        <v>31</v>
      </c>
      <c r="H18" s="52">
        <f t="shared" si="7"/>
        <v>0</v>
      </c>
      <c r="I18" s="34" t="str">
        <f t="shared" si="10"/>
        <v/>
      </c>
      <c r="J18" s="53">
        <f t="shared" si="8"/>
        <v>0</v>
      </c>
      <c r="K18" s="54">
        <f t="shared" si="9"/>
        <v>0</v>
      </c>
      <c r="L18" s="39">
        <f t="shared" si="0"/>
        <v>1</v>
      </c>
      <c r="M18" s="52">
        <v>0</v>
      </c>
      <c r="N18" s="34" t="str">
        <f t="shared" si="11"/>
        <v/>
      </c>
      <c r="O18" s="52"/>
      <c r="P18" s="34" t="str">
        <f t="shared" si="11"/>
        <v/>
      </c>
      <c r="Q18" s="52"/>
      <c r="R18" s="34" t="str">
        <f t="shared" si="11"/>
        <v/>
      </c>
      <c r="S18" s="52"/>
      <c r="T18" s="34" t="str">
        <f t="shared" si="11"/>
        <v/>
      </c>
      <c r="U18" s="52"/>
      <c r="V18" s="34" t="str">
        <f t="shared" si="11"/>
        <v/>
      </c>
      <c r="W18" s="52"/>
      <c r="X18" s="34" t="str">
        <f t="shared" si="11"/>
        <v/>
      </c>
      <c r="Y18" s="52"/>
      <c r="Z18" s="34" t="str">
        <f t="shared" si="1"/>
        <v/>
      </c>
      <c r="AA18" s="52"/>
      <c r="AB18" s="34" t="str">
        <f t="shared" si="2"/>
        <v/>
      </c>
      <c r="AC18" s="52"/>
      <c r="AD18" s="34" t="str">
        <f t="shared" si="3"/>
        <v/>
      </c>
      <c r="AE18" s="52"/>
      <c r="AF18" s="34" t="str">
        <f t="shared" si="4"/>
        <v/>
      </c>
      <c r="AG18" s="52"/>
      <c r="AH18" s="34" t="str">
        <f t="shared" si="5"/>
        <v/>
      </c>
      <c r="AI18" s="52"/>
      <c r="AJ18" s="34" t="str">
        <f t="shared" si="6"/>
        <v/>
      </c>
      <c r="AK18" s="152"/>
      <c r="AL18" s="122" t="str">
        <f t="shared" si="12"/>
        <v/>
      </c>
      <c r="AM18" s="152"/>
      <c r="AN18" s="122" t="str">
        <f t="shared" si="13"/>
        <v/>
      </c>
      <c r="AO18" s="152"/>
      <c r="AP18" s="122" t="str">
        <f t="shared" si="14"/>
        <v/>
      </c>
      <c r="AQ18" s="152"/>
      <c r="AR18" s="122" t="str">
        <f t="shared" si="15"/>
        <v/>
      </c>
      <c r="AS18" s="152"/>
      <c r="AT18" s="122" t="str">
        <f t="shared" si="16"/>
        <v/>
      </c>
      <c r="AU18" s="152"/>
      <c r="AV18" s="122" t="str">
        <f t="shared" si="17"/>
        <v/>
      </c>
      <c r="AW18" s="152"/>
      <c r="AX18" s="122" t="str">
        <f t="shared" si="18"/>
        <v/>
      </c>
      <c r="AY18" s="152"/>
      <c r="AZ18" s="122" t="str">
        <f t="shared" si="19"/>
        <v/>
      </c>
      <c r="BA18" s="152"/>
      <c r="BB18" s="122" t="str">
        <f t="shared" si="20"/>
        <v/>
      </c>
      <c r="BC18" s="152"/>
      <c r="BD18" s="122" t="str">
        <f t="shared" si="21"/>
        <v/>
      </c>
      <c r="BE18" s="152"/>
      <c r="BF18" s="122" t="str">
        <f t="shared" si="22"/>
        <v/>
      </c>
      <c r="BG18" s="152"/>
      <c r="BH18" s="122" t="str">
        <f t="shared" si="23"/>
        <v/>
      </c>
      <c r="BI18" s="152"/>
      <c r="BJ18" s="122" t="str">
        <f t="shared" si="24"/>
        <v/>
      </c>
      <c r="BK18" s="152"/>
      <c r="BL18" s="122" t="str">
        <f t="shared" si="25"/>
        <v/>
      </c>
      <c r="BM18" s="152"/>
      <c r="BN18" s="122" t="str">
        <f t="shared" si="26"/>
        <v/>
      </c>
      <c r="BO18" s="152"/>
      <c r="BP18" s="122" t="str">
        <f t="shared" si="27"/>
        <v/>
      </c>
      <c r="BQ18" s="152"/>
      <c r="BR18" s="122" t="str">
        <f t="shared" si="28"/>
        <v/>
      </c>
      <c r="BS18" s="152"/>
      <c r="BT18" s="122" t="str">
        <f t="shared" si="29"/>
        <v/>
      </c>
      <c r="BU18" s="152"/>
      <c r="BV18" s="122" t="str">
        <f t="shared" si="30"/>
        <v/>
      </c>
      <c r="BW18" s="152"/>
      <c r="BX18" s="122" t="str">
        <f t="shared" si="31"/>
        <v/>
      </c>
      <c r="BY18" s="152"/>
      <c r="BZ18" s="122" t="str">
        <f t="shared" si="32"/>
        <v/>
      </c>
      <c r="CA18" s="152"/>
      <c r="CB18" s="122" t="str">
        <f t="shared" si="33"/>
        <v/>
      </c>
      <c r="CC18" s="152"/>
      <c r="CD18" s="122" t="str">
        <f t="shared" si="34"/>
        <v/>
      </c>
      <c r="CE18" s="152"/>
      <c r="CF18" s="122" t="str">
        <f t="shared" si="35"/>
        <v/>
      </c>
      <c r="CG18" s="3"/>
      <c r="CH18" s="3"/>
      <c r="CI18" s="3"/>
      <c r="CJ18" s="3"/>
      <c r="CK18" s="3"/>
      <c r="CL18" s="3"/>
    </row>
    <row r="19" spans="1:90" ht="14.1" customHeight="1">
      <c r="A19" s="36"/>
      <c r="B19" s="16">
        <v>200060</v>
      </c>
      <c r="C19" s="16"/>
      <c r="D19" s="174" t="s">
        <v>37</v>
      </c>
      <c r="E19" s="175"/>
      <c r="F19" s="48">
        <v>0.04</v>
      </c>
      <c r="G19" s="18" t="s">
        <v>31</v>
      </c>
      <c r="H19" s="55">
        <f t="shared" si="7"/>
        <v>0</v>
      </c>
      <c r="I19" s="34" t="str">
        <f t="shared" si="10"/>
        <v/>
      </c>
      <c r="J19" s="56">
        <f t="shared" si="8"/>
        <v>0</v>
      </c>
      <c r="K19" s="57">
        <f t="shared" si="9"/>
        <v>0</v>
      </c>
      <c r="L19" s="39">
        <f t="shared" si="0"/>
        <v>1</v>
      </c>
      <c r="M19" s="55">
        <v>0</v>
      </c>
      <c r="N19" s="34" t="str">
        <f t="shared" si="11"/>
        <v/>
      </c>
      <c r="O19" s="55"/>
      <c r="P19" s="34" t="str">
        <f t="shared" si="11"/>
        <v/>
      </c>
      <c r="Q19" s="55"/>
      <c r="R19" s="34" t="str">
        <f t="shared" si="11"/>
        <v/>
      </c>
      <c r="S19" s="55"/>
      <c r="T19" s="34" t="str">
        <f t="shared" si="11"/>
        <v/>
      </c>
      <c r="U19" s="55"/>
      <c r="V19" s="34" t="str">
        <f t="shared" si="11"/>
        <v/>
      </c>
      <c r="W19" s="55"/>
      <c r="X19" s="34" t="str">
        <f t="shared" si="11"/>
        <v/>
      </c>
      <c r="Y19" s="55"/>
      <c r="Z19" s="34" t="str">
        <f t="shared" si="1"/>
        <v/>
      </c>
      <c r="AA19" s="55"/>
      <c r="AB19" s="34" t="str">
        <f t="shared" si="2"/>
        <v/>
      </c>
      <c r="AC19" s="55"/>
      <c r="AD19" s="34" t="str">
        <f t="shared" si="3"/>
        <v/>
      </c>
      <c r="AE19" s="55"/>
      <c r="AF19" s="34" t="str">
        <f t="shared" si="4"/>
        <v/>
      </c>
      <c r="AG19" s="55"/>
      <c r="AH19" s="34" t="str">
        <f t="shared" si="5"/>
        <v/>
      </c>
      <c r="AI19" s="55"/>
      <c r="AJ19" s="34" t="str">
        <f t="shared" si="6"/>
        <v/>
      </c>
      <c r="AK19" s="153"/>
      <c r="AL19" s="122" t="str">
        <f t="shared" si="12"/>
        <v/>
      </c>
      <c r="AM19" s="153"/>
      <c r="AN19" s="122" t="str">
        <f t="shared" si="13"/>
        <v/>
      </c>
      <c r="AO19" s="153"/>
      <c r="AP19" s="122" t="str">
        <f t="shared" si="14"/>
        <v/>
      </c>
      <c r="AQ19" s="153"/>
      <c r="AR19" s="122" t="str">
        <f t="shared" si="15"/>
        <v/>
      </c>
      <c r="AS19" s="153"/>
      <c r="AT19" s="122" t="str">
        <f t="shared" si="16"/>
        <v/>
      </c>
      <c r="AU19" s="153"/>
      <c r="AV19" s="122" t="str">
        <f t="shared" si="17"/>
        <v/>
      </c>
      <c r="AW19" s="153"/>
      <c r="AX19" s="122" t="str">
        <f t="shared" si="18"/>
        <v/>
      </c>
      <c r="AY19" s="153"/>
      <c r="AZ19" s="122" t="str">
        <f t="shared" si="19"/>
        <v/>
      </c>
      <c r="BA19" s="153"/>
      <c r="BB19" s="122" t="str">
        <f t="shared" si="20"/>
        <v/>
      </c>
      <c r="BC19" s="153"/>
      <c r="BD19" s="122" t="str">
        <f t="shared" si="21"/>
        <v/>
      </c>
      <c r="BE19" s="153"/>
      <c r="BF19" s="122" t="str">
        <f t="shared" si="22"/>
        <v/>
      </c>
      <c r="BG19" s="153"/>
      <c r="BH19" s="122" t="str">
        <f t="shared" si="23"/>
        <v/>
      </c>
      <c r="BI19" s="153"/>
      <c r="BJ19" s="122" t="str">
        <f t="shared" si="24"/>
        <v/>
      </c>
      <c r="BK19" s="153"/>
      <c r="BL19" s="122" t="str">
        <f t="shared" si="25"/>
        <v/>
      </c>
      <c r="BM19" s="153"/>
      <c r="BN19" s="122" t="str">
        <f t="shared" si="26"/>
        <v/>
      </c>
      <c r="BO19" s="153"/>
      <c r="BP19" s="122" t="str">
        <f t="shared" si="27"/>
        <v/>
      </c>
      <c r="BQ19" s="153"/>
      <c r="BR19" s="122" t="str">
        <f t="shared" si="28"/>
        <v/>
      </c>
      <c r="BS19" s="153"/>
      <c r="BT19" s="122" t="str">
        <f t="shared" si="29"/>
        <v/>
      </c>
      <c r="BU19" s="153"/>
      <c r="BV19" s="122" t="str">
        <f t="shared" si="30"/>
        <v/>
      </c>
      <c r="BW19" s="153"/>
      <c r="BX19" s="122" t="str">
        <f t="shared" si="31"/>
        <v/>
      </c>
      <c r="BY19" s="153"/>
      <c r="BZ19" s="122" t="str">
        <f t="shared" si="32"/>
        <v/>
      </c>
      <c r="CA19" s="153"/>
      <c r="CB19" s="122" t="str">
        <f t="shared" si="33"/>
        <v/>
      </c>
      <c r="CC19" s="153"/>
      <c r="CD19" s="122" t="str">
        <f t="shared" si="34"/>
        <v/>
      </c>
      <c r="CE19" s="153"/>
      <c r="CF19" s="122" t="str">
        <f t="shared" si="35"/>
        <v/>
      </c>
      <c r="CG19" s="3"/>
      <c r="CH19" s="3"/>
      <c r="CI19" s="3"/>
      <c r="CJ19" s="3"/>
      <c r="CK19" s="3"/>
      <c r="CL19" s="3"/>
    </row>
    <row r="20" spans="1:90" ht="14.1" customHeight="1">
      <c r="A20" s="36"/>
      <c r="B20" s="16">
        <v>200009</v>
      </c>
      <c r="C20" s="16"/>
      <c r="D20" s="178" t="s">
        <v>38</v>
      </c>
      <c r="E20" s="179"/>
      <c r="F20" s="48">
        <v>0.01</v>
      </c>
      <c r="G20" s="18" t="s">
        <v>31</v>
      </c>
      <c r="H20" s="49">
        <f t="shared" si="7"/>
        <v>0</v>
      </c>
      <c r="I20" s="34"/>
      <c r="J20" s="50">
        <f t="shared" si="8"/>
        <v>0</v>
      </c>
      <c r="K20" s="51">
        <f t="shared" si="9"/>
        <v>0</v>
      </c>
      <c r="L20" s="39">
        <f t="shared" si="0"/>
        <v>1</v>
      </c>
      <c r="M20" s="49">
        <v>0</v>
      </c>
      <c r="N20" s="34" t="str">
        <f t="shared" si="11"/>
        <v/>
      </c>
      <c r="O20" s="49"/>
      <c r="P20" s="34"/>
      <c r="Q20" s="49"/>
      <c r="R20" s="34"/>
      <c r="S20" s="49"/>
      <c r="T20" s="34"/>
      <c r="U20" s="49"/>
      <c r="V20" s="34"/>
      <c r="W20" s="49"/>
      <c r="X20" s="34"/>
      <c r="Y20" s="49"/>
      <c r="Z20" s="34" t="str">
        <f t="shared" si="1"/>
        <v/>
      </c>
      <c r="AA20" s="49"/>
      <c r="AB20" s="34"/>
      <c r="AC20" s="49"/>
      <c r="AD20" s="34"/>
      <c r="AE20" s="49"/>
      <c r="AF20" s="34"/>
      <c r="AG20" s="49"/>
      <c r="AH20" s="34"/>
      <c r="AI20" s="49"/>
      <c r="AJ20" s="34"/>
      <c r="AK20" s="151"/>
      <c r="AL20" s="122"/>
      <c r="AM20" s="151"/>
      <c r="AN20" s="122"/>
      <c r="AO20" s="151"/>
      <c r="AP20" s="122"/>
      <c r="AQ20" s="151"/>
      <c r="AR20" s="122"/>
      <c r="AS20" s="151"/>
      <c r="AT20" s="122"/>
      <c r="AU20" s="151"/>
      <c r="AV20" s="122"/>
      <c r="AW20" s="151"/>
      <c r="AX20" s="122"/>
      <c r="AY20" s="151"/>
      <c r="AZ20" s="122"/>
      <c r="BA20" s="151"/>
      <c r="BB20" s="122"/>
      <c r="BC20" s="151"/>
      <c r="BD20" s="122"/>
      <c r="BE20" s="151"/>
      <c r="BF20" s="122"/>
      <c r="BG20" s="151"/>
      <c r="BH20" s="122"/>
      <c r="BI20" s="151"/>
      <c r="BJ20" s="122"/>
      <c r="BK20" s="151"/>
      <c r="BL20" s="122"/>
      <c r="BM20" s="151"/>
      <c r="BN20" s="122"/>
      <c r="BO20" s="151"/>
      <c r="BP20" s="122"/>
      <c r="BQ20" s="151"/>
      <c r="BR20" s="122"/>
      <c r="BS20" s="151"/>
      <c r="BT20" s="122"/>
      <c r="BU20" s="151"/>
      <c r="BV20" s="122"/>
      <c r="BW20" s="151"/>
      <c r="BX20" s="122"/>
      <c r="BY20" s="151"/>
      <c r="BZ20" s="122"/>
      <c r="CA20" s="151"/>
      <c r="CB20" s="122"/>
      <c r="CC20" s="151"/>
      <c r="CD20" s="122"/>
      <c r="CE20" s="151"/>
      <c r="CF20" s="122"/>
      <c r="CG20" s="3"/>
      <c r="CH20" s="3"/>
      <c r="CI20" s="3"/>
      <c r="CJ20" s="3"/>
      <c r="CK20" s="3"/>
      <c r="CL20" s="3"/>
    </row>
    <row r="21" spans="1:90" ht="14.1" customHeight="1">
      <c r="A21" s="36"/>
      <c r="B21" s="16">
        <v>200010</v>
      </c>
      <c r="C21" s="16"/>
      <c r="D21" s="174" t="s">
        <v>39</v>
      </c>
      <c r="E21" s="175"/>
      <c r="F21" s="58">
        <v>10</v>
      </c>
      <c r="G21" s="18" t="s">
        <v>31</v>
      </c>
      <c r="H21" s="59">
        <f t="shared" si="7"/>
        <v>2.34</v>
      </c>
      <c r="I21" s="34" t="str">
        <f t="shared" ref="I21:I30" si="36">IF(H21="","",IF($F21*($H$7/100)&lt;H21,$I$7,IF($F21*($H$8/100)&lt;H21,$I$8,"")))</f>
        <v>▲</v>
      </c>
      <c r="J21" s="60">
        <f t="shared" si="8"/>
        <v>2.34</v>
      </c>
      <c r="K21" s="61">
        <f t="shared" si="9"/>
        <v>2.34</v>
      </c>
      <c r="L21" s="39">
        <f t="shared" si="0"/>
        <v>1</v>
      </c>
      <c r="M21" s="59">
        <v>2.34</v>
      </c>
      <c r="N21" s="34" t="str">
        <f t="shared" si="11"/>
        <v>▲</v>
      </c>
      <c r="O21" s="59"/>
      <c r="P21" s="34" t="str">
        <f t="shared" si="11"/>
        <v/>
      </c>
      <c r="Q21" s="59"/>
      <c r="R21" s="34" t="str">
        <f t="shared" si="11"/>
        <v/>
      </c>
      <c r="S21" s="59"/>
      <c r="T21" s="34" t="str">
        <f t="shared" si="11"/>
        <v/>
      </c>
      <c r="U21" s="59"/>
      <c r="V21" s="34" t="str">
        <f t="shared" si="11"/>
        <v/>
      </c>
      <c r="W21" s="59"/>
      <c r="X21" s="34" t="str">
        <f t="shared" si="11"/>
        <v/>
      </c>
      <c r="Y21" s="59"/>
      <c r="Z21" s="34" t="str">
        <f t="shared" si="1"/>
        <v/>
      </c>
      <c r="AA21" s="59"/>
      <c r="AB21" s="34" t="str">
        <f t="shared" ref="AB21:AB30" si="37">IF(AA21="","",IF($F21*($H$7/100)&lt;AA21,$I$7,IF($F21*($H$8/100)&lt;AA21,$I$8,"")))</f>
        <v/>
      </c>
      <c r="AC21" s="59"/>
      <c r="AD21" s="34" t="str">
        <f t="shared" ref="AD21:AD30" si="38">IF(AC21="","",IF($F21*($H$7/100)&lt;AC21,$I$7,IF($F21*($H$8/100)&lt;AC21,$I$8,"")))</f>
        <v/>
      </c>
      <c r="AE21" s="59"/>
      <c r="AF21" s="34" t="str">
        <f t="shared" ref="AF21:AF30" si="39">IF(AE21="","",IF($F21*($H$7/100)&lt;AE21,$I$7,IF($F21*($H$8/100)&lt;AE21,$I$8,"")))</f>
        <v/>
      </c>
      <c r="AG21" s="59"/>
      <c r="AH21" s="34" t="str">
        <f t="shared" ref="AH21:AH30" si="40">IF(AG21="","",IF($F21*($H$7/100)&lt;AG21,$I$7,IF($F21*($H$8/100)&lt;AG21,$I$8,"")))</f>
        <v/>
      </c>
      <c r="AI21" s="59"/>
      <c r="AJ21" s="34" t="str">
        <f t="shared" ref="AJ21:AJ30" si="41">IF(AI21="","",IF($F21*($H$7/100)&lt;AI21,$I$7,IF($F21*($H$8/100)&lt;AI21,$I$8,"")))</f>
        <v/>
      </c>
      <c r="AK21" s="154"/>
      <c r="AL21" s="122" t="str">
        <f t="shared" ref="AL21:AL30" si="42">IF(AK21="","",IF($F21*($H$7/100)&lt;AK21,$I$7,IF($F21*($H$8/100)&lt;AK21,$I$8,"")))</f>
        <v/>
      </c>
      <c r="AM21" s="154"/>
      <c r="AN21" s="122" t="str">
        <f t="shared" ref="AN21:AN30" si="43">IF(AM21="","",IF($F21*($H$7/100)&lt;AM21,$I$7,IF($F21*($H$8/100)&lt;AM21,$I$8,"")))</f>
        <v/>
      </c>
      <c r="AO21" s="154"/>
      <c r="AP21" s="122" t="str">
        <f t="shared" ref="AP21:AP30" si="44">IF(AO21="","",IF($F21*($H$7/100)&lt;AO21,$I$7,IF($F21*($H$8/100)&lt;AO21,$I$8,"")))</f>
        <v/>
      </c>
      <c r="AQ21" s="154"/>
      <c r="AR21" s="122" t="str">
        <f t="shared" ref="AR21:AR30" si="45">IF(AQ21="","",IF($F21*($H$7/100)&lt;AQ21,$I$7,IF($F21*($H$8/100)&lt;AQ21,$I$8,"")))</f>
        <v/>
      </c>
      <c r="AS21" s="154"/>
      <c r="AT21" s="122" t="str">
        <f t="shared" ref="AT21:AT30" si="46">IF(AS21="","",IF($F21*($H$7/100)&lt;AS21,$I$7,IF($F21*($H$8/100)&lt;AS21,$I$8,"")))</f>
        <v/>
      </c>
      <c r="AU21" s="154"/>
      <c r="AV21" s="122" t="str">
        <f t="shared" ref="AV21:AV30" si="47">IF(AU21="","",IF($F21*($H$7/100)&lt;AU21,$I$7,IF($F21*($H$8/100)&lt;AU21,$I$8,"")))</f>
        <v/>
      </c>
      <c r="AW21" s="154"/>
      <c r="AX21" s="122" t="str">
        <f t="shared" ref="AX21:AX30" si="48">IF(AW21="","",IF($F21*($H$7/100)&lt;AW21,$I$7,IF($F21*($H$8/100)&lt;AW21,$I$8,"")))</f>
        <v/>
      </c>
      <c r="AY21" s="154"/>
      <c r="AZ21" s="122" t="str">
        <f t="shared" ref="AZ21:AZ30" si="49">IF(AY21="","",IF($F21*($H$7/100)&lt;AY21,$I$7,IF($F21*($H$8/100)&lt;AY21,$I$8,"")))</f>
        <v/>
      </c>
      <c r="BA21" s="154"/>
      <c r="BB21" s="122" t="str">
        <f t="shared" ref="BB21:BB30" si="50">IF(BA21="","",IF($F21*($H$7/100)&lt;BA21,$I$7,IF($F21*($H$8/100)&lt;BA21,$I$8,"")))</f>
        <v/>
      </c>
      <c r="BC21" s="154"/>
      <c r="BD21" s="122" t="str">
        <f t="shared" ref="BD21:BD30" si="51">IF(BC21="","",IF($F21*($H$7/100)&lt;BC21,$I$7,IF($F21*($H$8/100)&lt;BC21,$I$8,"")))</f>
        <v/>
      </c>
      <c r="BE21" s="154"/>
      <c r="BF21" s="122" t="str">
        <f t="shared" ref="BF21:BF30" si="52">IF(BE21="","",IF($F21*($H$7/100)&lt;BE21,$I$7,IF($F21*($H$8/100)&lt;BE21,$I$8,"")))</f>
        <v/>
      </c>
      <c r="BG21" s="154"/>
      <c r="BH21" s="122" t="str">
        <f t="shared" ref="BH21:BH30" si="53">IF(BG21="","",IF($F21*($H$7/100)&lt;BG21,$I$7,IF($F21*($H$8/100)&lt;BG21,$I$8,"")))</f>
        <v/>
      </c>
      <c r="BI21" s="154"/>
      <c r="BJ21" s="122" t="str">
        <f t="shared" ref="BJ21:BJ30" si="54">IF(BI21="","",IF($F21*($H$7/100)&lt;BI21,$I$7,IF($F21*($H$8/100)&lt;BI21,$I$8,"")))</f>
        <v/>
      </c>
      <c r="BK21" s="154"/>
      <c r="BL21" s="122" t="str">
        <f t="shared" ref="BL21:BL30" si="55">IF(BK21="","",IF($F21*($H$7/100)&lt;BK21,$I$7,IF($F21*($H$8/100)&lt;BK21,$I$8,"")))</f>
        <v/>
      </c>
      <c r="BM21" s="154"/>
      <c r="BN21" s="122" t="str">
        <f t="shared" ref="BN21:BN30" si="56">IF(BM21="","",IF($F21*($H$7/100)&lt;BM21,$I$7,IF($F21*($H$8/100)&lt;BM21,$I$8,"")))</f>
        <v/>
      </c>
      <c r="BO21" s="154"/>
      <c r="BP21" s="122" t="str">
        <f t="shared" ref="BP21:BP30" si="57">IF(BO21="","",IF($F21*($H$7/100)&lt;BO21,$I$7,IF($F21*($H$8/100)&lt;BO21,$I$8,"")))</f>
        <v/>
      </c>
      <c r="BQ21" s="154"/>
      <c r="BR21" s="122" t="str">
        <f t="shared" ref="BR21:BR30" si="58">IF(BQ21="","",IF($F21*($H$7/100)&lt;BQ21,$I$7,IF($F21*($H$8/100)&lt;BQ21,$I$8,"")))</f>
        <v/>
      </c>
      <c r="BS21" s="154"/>
      <c r="BT21" s="122" t="str">
        <f t="shared" ref="BT21:BT30" si="59">IF(BS21="","",IF($F21*($H$7/100)&lt;BS21,$I$7,IF($F21*($H$8/100)&lt;BS21,$I$8,"")))</f>
        <v/>
      </c>
      <c r="BU21" s="154"/>
      <c r="BV21" s="122" t="str">
        <f t="shared" ref="BV21:BV30" si="60">IF(BU21="","",IF($F21*($H$7/100)&lt;BU21,$I$7,IF($F21*($H$8/100)&lt;BU21,$I$8,"")))</f>
        <v/>
      </c>
      <c r="BW21" s="154"/>
      <c r="BX21" s="122" t="str">
        <f t="shared" ref="BX21:BX30" si="61">IF(BW21="","",IF($F21*($H$7/100)&lt;BW21,$I$7,IF($F21*($H$8/100)&lt;BW21,$I$8,"")))</f>
        <v/>
      </c>
      <c r="BY21" s="154"/>
      <c r="BZ21" s="122" t="str">
        <f t="shared" ref="BZ21:BZ30" si="62">IF(BY21="","",IF($F21*($H$7/100)&lt;BY21,$I$7,IF($F21*($H$8/100)&lt;BY21,$I$8,"")))</f>
        <v/>
      </c>
      <c r="CA21" s="154"/>
      <c r="CB21" s="122" t="str">
        <f t="shared" ref="CB21:CB30" si="63">IF(CA21="","",IF($F21*($H$7/100)&lt;CA21,$I$7,IF($F21*($H$8/100)&lt;CA21,$I$8,"")))</f>
        <v/>
      </c>
      <c r="CC21" s="154"/>
      <c r="CD21" s="122" t="str">
        <f t="shared" ref="CD21:CD30" si="64">IF(CC21="","",IF($F21*($H$7/100)&lt;CC21,$I$7,IF($F21*($H$8/100)&lt;CC21,$I$8,"")))</f>
        <v/>
      </c>
      <c r="CE21" s="154"/>
      <c r="CF21" s="122" t="str">
        <f t="shared" ref="CF21:CF30" si="65">IF(CE21="","",IF($F21*($H$7/100)&lt;CE21,$I$7,IF($F21*($H$8/100)&lt;CE21,$I$8,"")))</f>
        <v/>
      </c>
      <c r="CG21" s="3"/>
      <c r="CH21" s="3"/>
      <c r="CI21" s="3"/>
      <c r="CJ21" s="3"/>
      <c r="CK21" s="3"/>
      <c r="CL21" s="3"/>
    </row>
    <row r="22" spans="1:90" ht="14.1" customHeight="1">
      <c r="A22" s="36"/>
      <c r="B22" s="16">
        <v>200011</v>
      </c>
      <c r="C22" s="16"/>
      <c r="D22" s="174" t="s">
        <v>40</v>
      </c>
      <c r="E22" s="175"/>
      <c r="F22" s="62">
        <v>0.8</v>
      </c>
      <c r="G22" s="18" t="s">
        <v>31</v>
      </c>
      <c r="H22" s="63">
        <f t="shared" si="7"/>
        <v>0</v>
      </c>
      <c r="I22" s="34" t="str">
        <f t="shared" si="36"/>
        <v/>
      </c>
      <c r="J22" s="64">
        <f t="shared" si="8"/>
        <v>0</v>
      </c>
      <c r="K22" s="63">
        <f t="shared" si="9"/>
        <v>0</v>
      </c>
      <c r="L22" s="39">
        <f t="shared" si="0"/>
        <v>1</v>
      </c>
      <c r="M22" s="63">
        <v>0</v>
      </c>
      <c r="N22" s="34" t="str">
        <f t="shared" si="11"/>
        <v/>
      </c>
      <c r="O22" s="63"/>
      <c r="P22" s="34" t="str">
        <f t="shared" si="11"/>
        <v/>
      </c>
      <c r="Q22" s="63"/>
      <c r="R22" s="34" t="str">
        <f t="shared" si="11"/>
        <v/>
      </c>
      <c r="S22" s="63"/>
      <c r="T22" s="34" t="str">
        <f t="shared" si="11"/>
        <v/>
      </c>
      <c r="U22" s="63"/>
      <c r="V22" s="34" t="str">
        <f t="shared" si="11"/>
        <v/>
      </c>
      <c r="W22" s="63"/>
      <c r="X22" s="34" t="str">
        <f t="shared" si="11"/>
        <v/>
      </c>
      <c r="Y22" s="63"/>
      <c r="Z22" s="34" t="str">
        <f t="shared" si="1"/>
        <v/>
      </c>
      <c r="AA22" s="63"/>
      <c r="AB22" s="34" t="str">
        <f t="shared" si="37"/>
        <v/>
      </c>
      <c r="AC22" s="63"/>
      <c r="AD22" s="34" t="str">
        <f t="shared" si="38"/>
        <v/>
      </c>
      <c r="AE22" s="63"/>
      <c r="AF22" s="34" t="str">
        <f t="shared" si="39"/>
        <v/>
      </c>
      <c r="AG22" s="63"/>
      <c r="AH22" s="34" t="str">
        <f t="shared" si="40"/>
        <v/>
      </c>
      <c r="AI22" s="63"/>
      <c r="AJ22" s="34" t="str">
        <f t="shared" si="41"/>
        <v/>
      </c>
      <c r="AK22" s="155"/>
      <c r="AL22" s="122" t="str">
        <f t="shared" si="42"/>
        <v/>
      </c>
      <c r="AM22" s="155"/>
      <c r="AN22" s="122" t="str">
        <f t="shared" si="43"/>
        <v/>
      </c>
      <c r="AO22" s="155"/>
      <c r="AP22" s="122" t="str">
        <f t="shared" si="44"/>
        <v/>
      </c>
      <c r="AQ22" s="155"/>
      <c r="AR22" s="122" t="str">
        <f t="shared" si="45"/>
        <v/>
      </c>
      <c r="AS22" s="155"/>
      <c r="AT22" s="122" t="str">
        <f t="shared" si="46"/>
        <v/>
      </c>
      <c r="AU22" s="155"/>
      <c r="AV22" s="122" t="str">
        <f t="shared" si="47"/>
        <v/>
      </c>
      <c r="AW22" s="155"/>
      <c r="AX22" s="122" t="str">
        <f t="shared" si="48"/>
        <v/>
      </c>
      <c r="AY22" s="155"/>
      <c r="AZ22" s="122" t="str">
        <f t="shared" si="49"/>
        <v/>
      </c>
      <c r="BA22" s="155"/>
      <c r="BB22" s="122" t="str">
        <f t="shared" si="50"/>
        <v/>
      </c>
      <c r="BC22" s="155"/>
      <c r="BD22" s="122" t="str">
        <f t="shared" si="51"/>
        <v/>
      </c>
      <c r="BE22" s="155"/>
      <c r="BF22" s="122" t="str">
        <f t="shared" si="52"/>
        <v/>
      </c>
      <c r="BG22" s="155"/>
      <c r="BH22" s="122" t="str">
        <f t="shared" si="53"/>
        <v/>
      </c>
      <c r="BI22" s="155"/>
      <c r="BJ22" s="122" t="str">
        <f t="shared" si="54"/>
        <v/>
      </c>
      <c r="BK22" s="155"/>
      <c r="BL22" s="122" t="str">
        <f t="shared" si="55"/>
        <v/>
      </c>
      <c r="BM22" s="155"/>
      <c r="BN22" s="122" t="str">
        <f t="shared" si="56"/>
        <v/>
      </c>
      <c r="BO22" s="155"/>
      <c r="BP22" s="122" t="str">
        <f t="shared" si="57"/>
        <v/>
      </c>
      <c r="BQ22" s="155"/>
      <c r="BR22" s="122" t="str">
        <f t="shared" si="58"/>
        <v/>
      </c>
      <c r="BS22" s="155"/>
      <c r="BT22" s="122" t="str">
        <f t="shared" si="59"/>
        <v/>
      </c>
      <c r="BU22" s="155"/>
      <c r="BV22" s="122" t="str">
        <f t="shared" si="60"/>
        <v/>
      </c>
      <c r="BW22" s="155"/>
      <c r="BX22" s="122" t="str">
        <f t="shared" si="61"/>
        <v/>
      </c>
      <c r="BY22" s="155"/>
      <c r="BZ22" s="122" t="str">
        <f t="shared" si="62"/>
        <v/>
      </c>
      <c r="CA22" s="155"/>
      <c r="CB22" s="122" t="str">
        <f t="shared" si="63"/>
        <v/>
      </c>
      <c r="CC22" s="155"/>
      <c r="CD22" s="122" t="str">
        <f t="shared" si="64"/>
        <v/>
      </c>
      <c r="CE22" s="155"/>
      <c r="CF22" s="122" t="str">
        <f t="shared" si="65"/>
        <v/>
      </c>
      <c r="CG22" s="3"/>
      <c r="CH22" s="3"/>
      <c r="CI22" s="3"/>
      <c r="CJ22" s="3"/>
      <c r="CK22" s="3"/>
      <c r="CL22" s="3"/>
    </row>
    <row r="23" spans="1:90" ht="14.1" customHeight="1">
      <c r="A23" s="36"/>
      <c r="B23" s="16">
        <v>200012</v>
      </c>
      <c r="C23" s="16"/>
      <c r="D23" s="174" t="s">
        <v>41</v>
      </c>
      <c r="E23" s="175"/>
      <c r="F23" s="62">
        <v>1</v>
      </c>
      <c r="G23" s="18" t="s">
        <v>31</v>
      </c>
      <c r="H23" s="59">
        <f t="shared" si="7"/>
        <v>0</v>
      </c>
      <c r="I23" s="34" t="str">
        <f t="shared" si="36"/>
        <v/>
      </c>
      <c r="J23" s="60">
        <f t="shared" si="8"/>
        <v>0</v>
      </c>
      <c r="K23" s="61">
        <f t="shared" si="9"/>
        <v>0</v>
      </c>
      <c r="L23" s="39">
        <f t="shared" si="0"/>
        <v>1</v>
      </c>
      <c r="M23" s="59">
        <v>0</v>
      </c>
      <c r="N23" s="34" t="str">
        <f t="shared" si="11"/>
        <v/>
      </c>
      <c r="O23" s="59"/>
      <c r="P23" s="34" t="str">
        <f t="shared" si="11"/>
        <v/>
      </c>
      <c r="Q23" s="59"/>
      <c r="R23" s="34" t="str">
        <f t="shared" si="11"/>
        <v/>
      </c>
      <c r="S23" s="59"/>
      <c r="T23" s="34" t="str">
        <f t="shared" si="11"/>
        <v/>
      </c>
      <c r="U23" s="59"/>
      <c r="V23" s="34" t="str">
        <f t="shared" si="11"/>
        <v/>
      </c>
      <c r="W23" s="59"/>
      <c r="X23" s="34" t="str">
        <f t="shared" si="11"/>
        <v/>
      </c>
      <c r="Y23" s="59"/>
      <c r="Z23" s="34" t="str">
        <f t="shared" si="1"/>
        <v/>
      </c>
      <c r="AA23" s="59"/>
      <c r="AB23" s="34" t="str">
        <f t="shared" si="37"/>
        <v/>
      </c>
      <c r="AC23" s="59"/>
      <c r="AD23" s="34" t="str">
        <f t="shared" si="38"/>
        <v/>
      </c>
      <c r="AE23" s="59"/>
      <c r="AF23" s="34" t="str">
        <f t="shared" si="39"/>
        <v/>
      </c>
      <c r="AG23" s="59"/>
      <c r="AH23" s="34" t="str">
        <f t="shared" si="40"/>
        <v/>
      </c>
      <c r="AI23" s="59"/>
      <c r="AJ23" s="34" t="str">
        <f t="shared" si="41"/>
        <v/>
      </c>
      <c r="AK23" s="154"/>
      <c r="AL23" s="122" t="str">
        <f t="shared" si="42"/>
        <v/>
      </c>
      <c r="AM23" s="154"/>
      <c r="AN23" s="122" t="str">
        <f t="shared" si="43"/>
        <v/>
      </c>
      <c r="AO23" s="154"/>
      <c r="AP23" s="122" t="str">
        <f t="shared" si="44"/>
        <v/>
      </c>
      <c r="AQ23" s="154"/>
      <c r="AR23" s="122" t="str">
        <f t="shared" si="45"/>
        <v/>
      </c>
      <c r="AS23" s="154"/>
      <c r="AT23" s="122" t="str">
        <f t="shared" si="46"/>
        <v/>
      </c>
      <c r="AU23" s="154"/>
      <c r="AV23" s="122" t="str">
        <f t="shared" si="47"/>
        <v/>
      </c>
      <c r="AW23" s="154"/>
      <c r="AX23" s="122" t="str">
        <f t="shared" si="48"/>
        <v/>
      </c>
      <c r="AY23" s="154"/>
      <c r="AZ23" s="122" t="str">
        <f t="shared" si="49"/>
        <v/>
      </c>
      <c r="BA23" s="154"/>
      <c r="BB23" s="122" t="str">
        <f t="shared" si="50"/>
        <v/>
      </c>
      <c r="BC23" s="154"/>
      <c r="BD23" s="122" t="str">
        <f t="shared" si="51"/>
        <v/>
      </c>
      <c r="BE23" s="154"/>
      <c r="BF23" s="122" t="str">
        <f t="shared" si="52"/>
        <v/>
      </c>
      <c r="BG23" s="154"/>
      <c r="BH23" s="122" t="str">
        <f t="shared" si="53"/>
        <v/>
      </c>
      <c r="BI23" s="154"/>
      <c r="BJ23" s="122" t="str">
        <f t="shared" si="54"/>
        <v/>
      </c>
      <c r="BK23" s="154"/>
      <c r="BL23" s="122" t="str">
        <f t="shared" si="55"/>
        <v/>
      </c>
      <c r="BM23" s="154"/>
      <c r="BN23" s="122" t="str">
        <f t="shared" si="56"/>
        <v/>
      </c>
      <c r="BO23" s="154"/>
      <c r="BP23" s="122" t="str">
        <f t="shared" si="57"/>
        <v/>
      </c>
      <c r="BQ23" s="154"/>
      <c r="BR23" s="122" t="str">
        <f t="shared" si="58"/>
        <v/>
      </c>
      <c r="BS23" s="154"/>
      <c r="BT23" s="122" t="str">
        <f t="shared" si="59"/>
        <v/>
      </c>
      <c r="BU23" s="154"/>
      <c r="BV23" s="122" t="str">
        <f t="shared" si="60"/>
        <v/>
      </c>
      <c r="BW23" s="154"/>
      <c r="BX23" s="122" t="str">
        <f t="shared" si="61"/>
        <v/>
      </c>
      <c r="BY23" s="154"/>
      <c r="BZ23" s="122" t="str">
        <f t="shared" si="62"/>
        <v/>
      </c>
      <c r="CA23" s="154"/>
      <c r="CB23" s="122" t="str">
        <f t="shared" si="63"/>
        <v/>
      </c>
      <c r="CC23" s="154"/>
      <c r="CD23" s="122" t="str">
        <f t="shared" si="64"/>
        <v/>
      </c>
      <c r="CE23" s="154"/>
      <c r="CF23" s="122" t="str">
        <f t="shared" si="65"/>
        <v/>
      </c>
      <c r="CG23" s="3"/>
      <c r="CH23" s="3"/>
      <c r="CI23" s="3"/>
      <c r="CJ23" s="3"/>
      <c r="CK23" s="3"/>
      <c r="CL23" s="3"/>
    </row>
    <row r="24" spans="1:90" ht="14.1" customHeight="1">
      <c r="A24" s="36"/>
      <c r="B24" s="16">
        <v>200013</v>
      </c>
      <c r="C24" s="16"/>
      <c r="D24" s="174" t="s">
        <v>42</v>
      </c>
      <c r="E24" s="175"/>
      <c r="F24" s="40">
        <v>2E-3</v>
      </c>
      <c r="G24" s="18" t="s">
        <v>31</v>
      </c>
      <c r="H24" s="65">
        <f t="shared" si="7"/>
        <v>0</v>
      </c>
      <c r="I24" s="34" t="str">
        <f t="shared" si="36"/>
        <v/>
      </c>
      <c r="J24" s="66">
        <f t="shared" si="8"/>
        <v>0</v>
      </c>
      <c r="K24" s="67">
        <f t="shared" si="9"/>
        <v>0</v>
      </c>
      <c r="L24" s="39">
        <f t="shared" si="0"/>
        <v>1</v>
      </c>
      <c r="M24" s="65">
        <v>0</v>
      </c>
      <c r="N24" s="34" t="str">
        <f t="shared" si="11"/>
        <v/>
      </c>
      <c r="O24" s="65"/>
      <c r="P24" s="34" t="str">
        <f t="shared" si="11"/>
        <v/>
      </c>
      <c r="Q24" s="65"/>
      <c r="R24" s="34" t="str">
        <f t="shared" si="11"/>
        <v/>
      </c>
      <c r="S24" s="65"/>
      <c r="T24" s="34" t="str">
        <f t="shared" si="11"/>
        <v/>
      </c>
      <c r="U24" s="65"/>
      <c r="V24" s="34" t="str">
        <f t="shared" si="11"/>
        <v/>
      </c>
      <c r="W24" s="65"/>
      <c r="X24" s="34" t="str">
        <f t="shared" si="11"/>
        <v/>
      </c>
      <c r="Y24" s="65"/>
      <c r="Z24" s="34" t="str">
        <f t="shared" si="1"/>
        <v/>
      </c>
      <c r="AA24" s="65"/>
      <c r="AB24" s="34" t="str">
        <f t="shared" si="37"/>
        <v/>
      </c>
      <c r="AC24" s="65"/>
      <c r="AD24" s="34" t="str">
        <f t="shared" si="38"/>
        <v/>
      </c>
      <c r="AE24" s="65"/>
      <c r="AF24" s="34" t="str">
        <f t="shared" si="39"/>
        <v/>
      </c>
      <c r="AG24" s="65"/>
      <c r="AH24" s="34" t="str">
        <f t="shared" si="40"/>
        <v/>
      </c>
      <c r="AI24" s="65"/>
      <c r="AJ24" s="34" t="str">
        <f t="shared" si="41"/>
        <v/>
      </c>
      <c r="AK24" s="156"/>
      <c r="AL24" s="122" t="str">
        <f t="shared" si="42"/>
        <v/>
      </c>
      <c r="AM24" s="156"/>
      <c r="AN24" s="122" t="str">
        <f t="shared" si="43"/>
        <v/>
      </c>
      <c r="AO24" s="156"/>
      <c r="AP24" s="122" t="str">
        <f t="shared" si="44"/>
        <v/>
      </c>
      <c r="AQ24" s="156"/>
      <c r="AR24" s="122" t="str">
        <f t="shared" si="45"/>
        <v/>
      </c>
      <c r="AS24" s="156"/>
      <c r="AT24" s="122" t="str">
        <f t="shared" si="46"/>
        <v/>
      </c>
      <c r="AU24" s="156"/>
      <c r="AV24" s="122" t="str">
        <f t="shared" si="47"/>
        <v/>
      </c>
      <c r="AW24" s="156"/>
      <c r="AX24" s="122" t="str">
        <f t="shared" si="48"/>
        <v/>
      </c>
      <c r="AY24" s="156"/>
      <c r="AZ24" s="122" t="str">
        <f t="shared" si="49"/>
        <v/>
      </c>
      <c r="BA24" s="156"/>
      <c r="BB24" s="122" t="str">
        <f t="shared" si="50"/>
        <v/>
      </c>
      <c r="BC24" s="156"/>
      <c r="BD24" s="122" t="str">
        <f t="shared" si="51"/>
        <v/>
      </c>
      <c r="BE24" s="156"/>
      <c r="BF24" s="122" t="str">
        <f t="shared" si="52"/>
        <v/>
      </c>
      <c r="BG24" s="156"/>
      <c r="BH24" s="122" t="str">
        <f t="shared" si="53"/>
        <v/>
      </c>
      <c r="BI24" s="156"/>
      <c r="BJ24" s="122" t="str">
        <f t="shared" si="54"/>
        <v/>
      </c>
      <c r="BK24" s="156"/>
      <c r="BL24" s="122" t="str">
        <f t="shared" si="55"/>
        <v/>
      </c>
      <c r="BM24" s="156"/>
      <c r="BN24" s="122" t="str">
        <f t="shared" si="56"/>
        <v/>
      </c>
      <c r="BO24" s="156"/>
      <c r="BP24" s="122" t="str">
        <f t="shared" si="57"/>
        <v/>
      </c>
      <c r="BQ24" s="156"/>
      <c r="BR24" s="122" t="str">
        <f t="shared" si="58"/>
        <v/>
      </c>
      <c r="BS24" s="156"/>
      <c r="BT24" s="122" t="str">
        <f t="shared" si="59"/>
        <v/>
      </c>
      <c r="BU24" s="156"/>
      <c r="BV24" s="122" t="str">
        <f t="shared" si="60"/>
        <v/>
      </c>
      <c r="BW24" s="156"/>
      <c r="BX24" s="122" t="str">
        <f t="shared" si="61"/>
        <v/>
      </c>
      <c r="BY24" s="156"/>
      <c r="BZ24" s="122" t="str">
        <f t="shared" si="62"/>
        <v/>
      </c>
      <c r="CA24" s="156"/>
      <c r="CB24" s="122" t="str">
        <f t="shared" si="63"/>
        <v/>
      </c>
      <c r="CC24" s="156"/>
      <c r="CD24" s="122" t="str">
        <f t="shared" si="64"/>
        <v/>
      </c>
      <c r="CE24" s="156"/>
      <c r="CF24" s="122" t="str">
        <f t="shared" si="65"/>
        <v/>
      </c>
      <c r="CG24" s="3"/>
      <c r="CH24" s="3"/>
      <c r="CI24" s="3"/>
      <c r="CJ24" s="3"/>
      <c r="CK24" s="3"/>
      <c r="CL24" s="3"/>
    </row>
    <row r="25" spans="1:90" ht="14.1" customHeight="1">
      <c r="A25" s="36"/>
      <c r="B25" s="16">
        <v>200014</v>
      </c>
      <c r="C25" s="16"/>
      <c r="D25" s="174" t="s">
        <v>43</v>
      </c>
      <c r="E25" s="175"/>
      <c r="F25" s="48">
        <v>0.05</v>
      </c>
      <c r="G25" s="18" t="s">
        <v>31</v>
      </c>
      <c r="H25" s="68">
        <f t="shared" si="7"/>
        <v>0</v>
      </c>
      <c r="I25" s="34" t="str">
        <f t="shared" si="36"/>
        <v/>
      </c>
      <c r="J25" s="69">
        <f t="shared" si="8"/>
        <v>0</v>
      </c>
      <c r="K25" s="70">
        <f t="shared" si="9"/>
        <v>0</v>
      </c>
      <c r="L25" s="39">
        <f t="shared" si="0"/>
        <v>1</v>
      </c>
      <c r="M25" s="68">
        <v>0</v>
      </c>
      <c r="N25" s="34" t="str">
        <f t="shared" si="11"/>
        <v/>
      </c>
      <c r="O25" s="68"/>
      <c r="P25" s="34" t="str">
        <f t="shared" si="11"/>
        <v/>
      </c>
      <c r="Q25" s="68"/>
      <c r="R25" s="34" t="str">
        <f t="shared" si="11"/>
        <v/>
      </c>
      <c r="S25" s="68"/>
      <c r="T25" s="34" t="str">
        <f t="shared" si="11"/>
        <v/>
      </c>
      <c r="U25" s="68"/>
      <c r="V25" s="34" t="str">
        <f t="shared" si="11"/>
        <v/>
      </c>
      <c r="W25" s="68"/>
      <c r="X25" s="34" t="str">
        <f t="shared" si="11"/>
        <v/>
      </c>
      <c r="Y25" s="68"/>
      <c r="Z25" s="34" t="str">
        <f t="shared" si="1"/>
        <v/>
      </c>
      <c r="AA25" s="68"/>
      <c r="AB25" s="34" t="str">
        <f t="shared" si="37"/>
        <v/>
      </c>
      <c r="AC25" s="68"/>
      <c r="AD25" s="34" t="str">
        <f t="shared" si="38"/>
        <v/>
      </c>
      <c r="AE25" s="68"/>
      <c r="AF25" s="34" t="str">
        <f t="shared" si="39"/>
        <v/>
      </c>
      <c r="AG25" s="68"/>
      <c r="AH25" s="34" t="str">
        <f t="shared" si="40"/>
        <v/>
      </c>
      <c r="AI25" s="68"/>
      <c r="AJ25" s="34" t="str">
        <f t="shared" si="41"/>
        <v/>
      </c>
      <c r="AK25" s="157"/>
      <c r="AL25" s="122" t="str">
        <f t="shared" si="42"/>
        <v/>
      </c>
      <c r="AM25" s="157"/>
      <c r="AN25" s="122" t="str">
        <f t="shared" si="43"/>
        <v/>
      </c>
      <c r="AO25" s="157"/>
      <c r="AP25" s="122" t="str">
        <f t="shared" si="44"/>
        <v/>
      </c>
      <c r="AQ25" s="157"/>
      <c r="AR25" s="122" t="str">
        <f t="shared" si="45"/>
        <v/>
      </c>
      <c r="AS25" s="157"/>
      <c r="AT25" s="122" t="str">
        <f t="shared" si="46"/>
        <v/>
      </c>
      <c r="AU25" s="157"/>
      <c r="AV25" s="122" t="str">
        <f t="shared" si="47"/>
        <v/>
      </c>
      <c r="AW25" s="157"/>
      <c r="AX25" s="122" t="str">
        <f t="shared" si="48"/>
        <v/>
      </c>
      <c r="AY25" s="157"/>
      <c r="AZ25" s="122" t="str">
        <f t="shared" si="49"/>
        <v/>
      </c>
      <c r="BA25" s="157"/>
      <c r="BB25" s="122" t="str">
        <f t="shared" si="50"/>
        <v/>
      </c>
      <c r="BC25" s="157"/>
      <c r="BD25" s="122" t="str">
        <f t="shared" si="51"/>
        <v/>
      </c>
      <c r="BE25" s="157"/>
      <c r="BF25" s="122" t="str">
        <f t="shared" si="52"/>
        <v/>
      </c>
      <c r="BG25" s="157"/>
      <c r="BH25" s="122" t="str">
        <f t="shared" si="53"/>
        <v/>
      </c>
      <c r="BI25" s="157"/>
      <c r="BJ25" s="122" t="str">
        <f t="shared" si="54"/>
        <v/>
      </c>
      <c r="BK25" s="157"/>
      <c r="BL25" s="122" t="str">
        <f t="shared" si="55"/>
        <v/>
      </c>
      <c r="BM25" s="157"/>
      <c r="BN25" s="122" t="str">
        <f t="shared" si="56"/>
        <v/>
      </c>
      <c r="BO25" s="157"/>
      <c r="BP25" s="122" t="str">
        <f t="shared" si="57"/>
        <v/>
      </c>
      <c r="BQ25" s="157"/>
      <c r="BR25" s="122" t="str">
        <f t="shared" si="58"/>
        <v/>
      </c>
      <c r="BS25" s="157"/>
      <c r="BT25" s="122" t="str">
        <f t="shared" si="59"/>
        <v/>
      </c>
      <c r="BU25" s="157"/>
      <c r="BV25" s="122" t="str">
        <f t="shared" si="60"/>
        <v/>
      </c>
      <c r="BW25" s="157"/>
      <c r="BX25" s="122" t="str">
        <f t="shared" si="61"/>
        <v/>
      </c>
      <c r="BY25" s="157"/>
      <c r="BZ25" s="122" t="str">
        <f t="shared" si="62"/>
        <v/>
      </c>
      <c r="CA25" s="157"/>
      <c r="CB25" s="122" t="str">
        <f t="shared" si="63"/>
        <v/>
      </c>
      <c r="CC25" s="157"/>
      <c r="CD25" s="122" t="str">
        <f t="shared" si="64"/>
        <v/>
      </c>
      <c r="CE25" s="157"/>
      <c r="CF25" s="122" t="str">
        <f t="shared" si="65"/>
        <v/>
      </c>
      <c r="CG25" s="3"/>
      <c r="CH25" s="3"/>
      <c r="CI25" s="3"/>
      <c r="CJ25" s="3"/>
      <c r="CK25" s="3"/>
      <c r="CL25" s="3"/>
    </row>
    <row r="26" spans="1:90" ht="14.1" customHeight="1">
      <c r="A26" s="36"/>
      <c r="B26" s="16">
        <v>200302</v>
      </c>
      <c r="C26" s="16"/>
      <c r="D26" s="174" t="s">
        <v>44</v>
      </c>
      <c r="E26" s="175"/>
      <c r="F26" s="48">
        <v>0.04</v>
      </c>
      <c r="G26" s="18" t="s">
        <v>31</v>
      </c>
      <c r="H26" s="55">
        <f t="shared" si="7"/>
        <v>0</v>
      </c>
      <c r="I26" s="34" t="str">
        <f t="shared" si="36"/>
        <v/>
      </c>
      <c r="J26" s="56">
        <f t="shared" si="8"/>
        <v>0</v>
      </c>
      <c r="K26" s="57">
        <f t="shared" si="9"/>
        <v>0</v>
      </c>
      <c r="L26" s="39">
        <f t="shared" si="0"/>
        <v>1</v>
      </c>
      <c r="M26" s="55">
        <v>0</v>
      </c>
      <c r="N26" s="34" t="str">
        <f t="shared" si="11"/>
        <v/>
      </c>
      <c r="O26" s="55"/>
      <c r="P26" s="34" t="str">
        <f t="shared" si="11"/>
        <v/>
      </c>
      <c r="Q26" s="55"/>
      <c r="R26" s="34" t="str">
        <f t="shared" si="11"/>
        <v/>
      </c>
      <c r="S26" s="55"/>
      <c r="T26" s="34" t="str">
        <f t="shared" si="11"/>
        <v/>
      </c>
      <c r="U26" s="55"/>
      <c r="V26" s="34" t="str">
        <f t="shared" si="11"/>
        <v/>
      </c>
      <c r="W26" s="55"/>
      <c r="X26" s="34" t="str">
        <f t="shared" si="11"/>
        <v/>
      </c>
      <c r="Y26" s="55"/>
      <c r="Z26" s="34" t="str">
        <f t="shared" si="1"/>
        <v/>
      </c>
      <c r="AA26" s="55"/>
      <c r="AB26" s="34" t="str">
        <f t="shared" si="37"/>
        <v/>
      </c>
      <c r="AC26" s="55"/>
      <c r="AD26" s="34" t="str">
        <f t="shared" si="38"/>
        <v/>
      </c>
      <c r="AE26" s="55"/>
      <c r="AF26" s="34" t="str">
        <f t="shared" si="39"/>
        <v/>
      </c>
      <c r="AG26" s="55"/>
      <c r="AH26" s="34" t="str">
        <f t="shared" si="40"/>
        <v/>
      </c>
      <c r="AI26" s="55"/>
      <c r="AJ26" s="34" t="str">
        <f t="shared" si="41"/>
        <v/>
      </c>
      <c r="AK26" s="153"/>
      <c r="AL26" s="122" t="str">
        <f t="shared" si="42"/>
        <v/>
      </c>
      <c r="AM26" s="153"/>
      <c r="AN26" s="122" t="str">
        <f t="shared" si="43"/>
        <v/>
      </c>
      <c r="AO26" s="153"/>
      <c r="AP26" s="122" t="str">
        <f t="shared" si="44"/>
        <v/>
      </c>
      <c r="AQ26" s="153"/>
      <c r="AR26" s="122" t="str">
        <f t="shared" si="45"/>
        <v/>
      </c>
      <c r="AS26" s="153"/>
      <c r="AT26" s="122" t="str">
        <f t="shared" si="46"/>
        <v/>
      </c>
      <c r="AU26" s="153"/>
      <c r="AV26" s="122" t="str">
        <f t="shared" si="47"/>
        <v/>
      </c>
      <c r="AW26" s="153"/>
      <c r="AX26" s="122" t="str">
        <f t="shared" si="48"/>
        <v/>
      </c>
      <c r="AY26" s="153"/>
      <c r="AZ26" s="122" t="str">
        <f t="shared" si="49"/>
        <v/>
      </c>
      <c r="BA26" s="153"/>
      <c r="BB26" s="122" t="str">
        <f t="shared" si="50"/>
        <v/>
      </c>
      <c r="BC26" s="153"/>
      <c r="BD26" s="122" t="str">
        <f t="shared" si="51"/>
        <v/>
      </c>
      <c r="BE26" s="153"/>
      <c r="BF26" s="122" t="str">
        <f t="shared" si="52"/>
        <v/>
      </c>
      <c r="BG26" s="153"/>
      <c r="BH26" s="122" t="str">
        <f t="shared" si="53"/>
        <v/>
      </c>
      <c r="BI26" s="153"/>
      <c r="BJ26" s="122" t="str">
        <f t="shared" si="54"/>
        <v/>
      </c>
      <c r="BK26" s="153"/>
      <c r="BL26" s="122" t="str">
        <f t="shared" si="55"/>
        <v/>
      </c>
      <c r="BM26" s="153"/>
      <c r="BN26" s="122" t="str">
        <f t="shared" si="56"/>
        <v/>
      </c>
      <c r="BO26" s="153"/>
      <c r="BP26" s="122" t="str">
        <f t="shared" si="57"/>
        <v/>
      </c>
      <c r="BQ26" s="153"/>
      <c r="BR26" s="122" t="str">
        <f t="shared" si="58"/>
        <v/>
      </c>
      <c r="BS26" s="153"/>
      <c r="BT26" s="122" t="str">
        <f t="shared" si="59"/>
        <v/>
      </c>
      <c r="BU26" s="153"/>
      <c r="BV26" s="122" t="str">
        <f t="shared" si="60"/>
        <v/>
      </c>
      <c r="BW26" s="153"/>
      <c r="BX26" s="122" t="str">
        <f t="shared" si="61"/>
        <v/>
      </c>
      <c r="BY26" s="153"/>
      <c r="BZ26" s="122" t="str">
        <f t="shared" si="62"/>
        <v/>
      </c>
      <c r="CA26" s="153"/>
      <c r="CB26" s="122" t="str">
        <f t="shared" si="63"/>
        <v/>
      </c>
      <c r="CC26" s="153"/>
      <c r="CD26" s="122" t="str">
        <f t="shared" si="64"/>
        <v/>
      </c>
      <c r="CE26" s="153"/>
      <c r="CF26" s="122" t="str">
        <f t="shared" si="65"/>
        <v/>
      </c>
      <c r="CG26" s="3"/>
      <c r="CH26" s="3"/>
      <c r="CI26" s="3"/>
      <c r="CJ26" s="3"/>
      <c r="CK26" s="3"/>
      <c r="CL26" s="3"/>
    </row>
    <row r="27" spans="1:90" ht="14.1" customHeight="1">
      <c r="A27" s="36"/>
      <c r="B27" s="16">
        <v>200017</v>
      </c>
      <c r="C27" s="16"/>
      <c r="D27" s="174" t="s">
        <v>45</v>
      </c>
      <c r="E27" s="175"/>
      <c r="F27" s="48">
        <v>0.02</v>
      </c>
      <c r="G27" s="18" t="s">
        <v>31</v>
      </c>
      <c r="H27" s="52">
        <f t="shared" si="7"/>
        <v>0</v>
      </c>
      <c r="I27" s="34" t="str">
        <f t="shared" si="36"/>
        <v/>
      </c>
      <c r="J27" s="53">
        <f t="shared" si="8"/>
        <v>0</v>
      </c>
      <c r="K27" s="54">
        <f t="shared" si="9"/>
        <v>0</v>
      </c>
      <c r="L27" s="39">
        <f t="shared" si="0"/>
        <v>1</v>
      </c>
      <c r="M27" s="52">
        <v>0</v>
      </c>
      <c r="N27" s="34" t="str">
        <f t="shared" si="11"/>
        <v/>
      </c>
      <c r="O27" s="52"/>
      <c r="P27" s="34" t="str">
        <f t="shared" si="11"/>
        <v/>
      </c>
      <c r="Q27" s="52"/>
      <c r="R27" s="34" t="str">
        <f t="shared" si="11"/>
        <v/>
      </c>
      <c r="S27" s="52"/>
      <c r="T27" s="34" t="str">
        <f t="shared" si="11"/>
        <v/>
      </c>
      <c r="U27" s="52"/>
      <c r="V27" s="34" t="str">
        <f t="shared" si="11"/>
        <v/>
      </c>
      <c r="W27" s="52"/>
      <c r="X27" s="34" t="str">
        <f t="shared" si="11"/>
        <v/>
      </c>
      <c r="Y27" s="52"/>
      <c r="Z27" s="34" t="str">
        <f t="shared" si="1"/>
        <v/>
      </c>
      <c r="AA27" s="52"/>
      <c r="AB27" s="34" t="str">
        <f t="shared" si="37"/>
        <v/>
      </c>
      <c r="AC27" s="52"/>
      <c r="AD27" s="34" t="str">
        <f t="shared" si="38"/>
        <v/>
      </c>
      <c r="AE27" s="52"/>
      <c r="AF27" s="34" t="str">
        <f t="shared" si="39"/>
        <v/>
      </c>
      <c r="AG27" s="52"/>
      <c r="AH27" s="34" t="str">
        <f t="shared" si="40"/>
        <v/>
      </c>
      <c r="AI27" s="52"/>
      <c r="AJ27" s="34" t="str">
        <f t="shared" si="41"/>
        <v/>
      </c>
      <c r="AK27" s="152"/>
      <c r="AL27" s="122" t="str">
        <f t="shared" si="42"/>
        <v/>
      </c>
      <c r="AM27" s="152"/>
      <c r="AN27" s="122" t="str">
        <f t="shared" si="43"/>
        <v/>
      </c>
      <c r="AO27" s="152"/>
      <c r="AP27" s="122" t="str">
        <f t="shared" si="44"/>
        <v/>
      </c>
      <c r="AQ27" s="152"/>
      <c r="AR27" s="122" t="str">
        <f t="shared" si="45"/>
        <v/>
      </c>
      <c r="AS27" s="152"/>
      <c r="AT27" s="122" t="str">
        <f t="shared" si="46"/>
        <v/>
      </c>
      <c r="AU27" s="152"/>
      <c r="AV27" s="122" t="str">
        <f t="shared" si="47"/>
        <v/>
      </c>
      <c r="AW27" s="152"/>
      <c r="AX27" s="122" t="str">
        <f t="shared" si="48"/>
        <v/>
      </c>
      <c r="AY27" s="152"/>
      <c r="AZ27" s="122" t="str">
        <f t="shared" si="49"/>
        <v/>
      </c>
      <c r="BA27" s="152"/>
      <c r="BB27" s="122" t="str">
        <f t="shared" si="50"/>
        <v/>
      </c>
      <c r="BC27" s="152"/>
      <c r="BD27" s="122" t="str">
        <f t="shared" si="51"/>
        <v/>
      </c>
      <c r="BE27" s="152"/>
      <c r="BF27" s="122" t="str">
        <f t="shared" si="52"/>
        <v/>
      </c>
      <c r="BG27" s="152"/>
      <c r="BH27" s="122" t="str">
        <f t="shared" si="53"/>
        <v/>
      </c>
      <c r="BI27" s="152"/>
      <c r="BJ27" s="122" t="str">
        <f t="shared" si="54"/>
        <v/>
      </c>
      <c r="BK27" s="152"/>
      <c r="BL27" s="122" t="str">
        <f t="shared" si="55"/>
        <v/>
      </c>
      <c r="BM27" s="152"/>
      <c r="BN27" s="122" t="str">
        <f t="shared" si="56"/>
        <v/>
      </c>
      <c r="BO27" s="152"/>
      <c r="BP27" s="122" t="str">
        <f t="shared" si="57"/>
        <v/>
      </c>
      <c r="BQ27" s="152"/>
      <c r="BR27" s="122" t="str">
        <f t="shared" si="58"/>
        <v/>
      </c>
      <c r="BS27" s="152"/>
      <c r="BT27" s="122" t="str">
        <f t="shared" si="59"/>
        <v/>
      </c>
      <c r="BU27" s="152"/>
      <c r="BV27" s="122" t="str">
        <f t="shared" si="60"/>
        <v/>
      </c>
      <c r="BW27" s="152"/>
      <c r="BX27" s="122" t="str">
        <f t="shared" si="61"/>
        <v/>
      </c>
      <c r="BY27" s="152"/>
      <c r="BZ27" s="122" t="str">
        <f t="shared" si="62"/>
        <v/>
      </c>
      <c r="CA27" s="152"/>
      <c r="CB27" s="122" t="str">
        <f t="shared" si="63"/>
        <v/>
      </c>
      <c r="CC27" s="152"/>
      <c r="CD27" s="122" t="str">
        <f t="shared" si="64"/>
        <v/>
      </c>
      <c r="CE27" s="152"/>
      <c r="CF27" s="122" t="str">
        <f t="shared" si="65"/>
        <v/>
      </c>
      <c r="CG27" s="3"/>
      <c r="CH27" s="3"/>
      <c r="CI27" s="3"/>
      <c r="CJ27" s="3"/>
      <c r="CK27" s="3"/>
      <c r="CL27" s="3"/>
    </row>
    <row r="28" spans="1:90" ht="14.1" customHeight="1">
      <c r="A28" s="36"/>
      <c r="B28" s="16">
        <v>200018</v>
      </c>
      <c r="C28" s="16"/>
      <c r="D28" s="174" t="s">
        <v>46</v>
      </c>
      <c r="E28" s="175"/>
      <c r="F28" s="48">
        <v>0.01</v>
      </c>
      <c r="G28" s="18" t="s">
        <v>31</v>
      </c>
      <c r="H28" s="71">
        <f t="shared" si="7"/>
        <v>0</v>
      </c>
      <c r="I28" s="34" t="str">
        <f t="shared" si="36"/>
        <v/>
      </c>
      <c r="J28" s="72">
        <f t="shared" si="8"/>
        <v>0</v>
      </c>
      <c r="K28" s="73">
        <f t="shared" si="9"/>
        <v>0</v>
      </c>
      <c r="L28" s="39">
        <f t="shared" si="0"/>
        <v>1</v>
      </c>
      <c r="M28" s="71">
        <v>0</v>
      </c>
      <c r="N28" s="34" t="str">
        <f t="shared" si="11"/>
        <v/>
      </c>
      <c r="O28" s="71"/>
      <c r="P28" s="34" t="str">
        <f t="shared" si="11"/>
        <v/>
      </c>
      <c r="Q28" s="71"/>
      <c r="R28" s="34" t="str">
        <f t="shared" si="11"/>
        <v/>
      </c>
      <c r="S28" s="71"/>
      <c r="T28" s="34" t="str">
        <f t="shared" si="11"/>
        <v/>
      </c>
      <c r="U28" s="71"/>
      <c r="V28" s="34" t="str">
        <f t="shared" si="11"/>
        <v/>
      </c>
      <c r="W28" s="71"/>
      <c r="X28" s="34" t="str">
        <f t="shared" si="11"/>
        <v/>
      </c>
      <c r="Y28" s="71"/>
      <c r="Z28" s="34" t="str">
        <f t="shared" si="1"/>
        <v/>
      </c>
      <c r="AA28" s="71"/>
      <c r="AB28" s="34" t="str">
        <f t="shared" si="37"/>
        <v/>
      </c>
      <c r="AC28" s="71"/>
      <c r="AD28" s="34" t="str">
        <f t="shared" si="38"/>
        <v/>
      </c>
      <c r="AE28" s="71"/>
      <c r="AF28" s="34" t="str">
        <f t="shared" si="39"/>
        <v/>
      </c>
      <c r="AG28" s="71"/>
      <c r="AH28" s="34" t="str">
        <f t="shared" si="40"/>
        <v/>
      </c>
      <c r="AI28" s="71"/>
      <c r="AJ28" s="34" t="str">
        <f t="shared" si="41"/>
        <v/>
      </c>
      <c r="AK28" s="158"/>
      <c r="AL28" s="122" t="str">
        <f t="shared" si="42"/>
        <v/>
      </c>
      <c r="AM28" s="158"/>
      <c r="AN28" s="122" t="str">
        <f t="shared" si="43"/>
        <v/>
      </c>
      <c r="AO28" s="158"/>
      <c r="AP28" s="122" t="str">
        <f t="shared" si="44"/>
        <v/>
      </c>
      <c r="AQ28" s="158"/>
      <c r="AR28" s="122" t="str">
        <f t="shared" si="45"/>
        <v/>
      </c>
      <c r="AS28" s="158"/>
      <c r="AT28" s="122" t="str">
        <f t="shared" si="46"/>
        <v/>
      </c>
      <c r="AU28" s="158"/>
      <c r="AV28" s="122" t="str">
        <f t="shared" si="47"/>
        <v/>
      </c>
      <c r="AW28" s="158"/>
      <c r="AX28" s="122" t="str">
        <f t="shared" si="48"/>
        <v/>
      </c>
      <c r="AY28" s="158"/>
      <c r="AZ28" s="122" t="str">
        <f t="shared" si="49"/>
        <v/>
      </c>
      <c r="BA28" s="158"/>
      <c r="BB28" s="122" t="str">
        <f t="shared" si="50"/>
        <v/>
      </c>
      <c r="BC28" s="158"/>
      <c r="BD28" s="122" t="str">
        <f t="shared" si="51"/>
        <v/>
      </c>
      <c r="BE28" s="158"/>
      <c r="BF28" s="122" t="str">
        <f t="shared" si="52"/>
        <v/>
      </c>
      <c r="BG28" s="158"/>
      <c r="BH28" s="122" t="str">
        <f t="shared" si="53"/>
        <v/>
      </c>
      <c r="BI28" s="158"/>
      <c r="BJ28" s="122" t="str">
        <f t="shared" si="54"/>
        <v/>
      </c>
      <c r="BK28" s="158"/>
      <c r="BL28" s="122" t="str">
        <f t="shared" si="55"/>
        <v/>
      </c>
      <c r="BM28" s="158"/>
      <c r="BN28" s="122" t="str">
        <f t="shared" si="56"/>
        <v/>
      </c>
      <c r="BO28" s="158"/>
      <c r="BP28" s="122" t="str">
        <f t="shared" si="57"/>
        <v/>
      </c>
      <c r="BQ28" s="158"/>
      <c r="BR28" s="122" t="str">
        <f t="shared" si="58"/>
        <v/>
      </c>
      <c r="BS28" s="158"/>
      <c r="BT28" s="122" t="str">
        <f t="shared" si="59"/>
        <v/>
      </c>
      <c r="BU28" s="158"/>
      <c r="BV28" s="122" t="str">
        <f t="shared" si="60"/>
        <v/>
      </c>
      <c r="BW28" s="158"/>
      <c r="BX28" s="122" t="str">
        <f t="shared" si="61"/>
        <v/>
      </c>
      <c r="BY28" s="158"/>
      <c r="BZ28" s="122" t="str">
        <f t="shared" si="62"/>
        <v/>
      </c>
      <c r="CA28" s="158"/>
      <c r="CB28" s="122" t="str">
        <f t="shared" si="63"/>
        <v/>
      </c>
      <c r="CC28" s="158"/>
      <c r="CD28" s="122" t="str">
        <f t="shared" si="64"/>
        <v/>
      </c>
      <c r="CE28" s="158"/>
      <c r="CF28" s="122" t="str">
        <f t="shared" si="65"/>
        <v/>
      </c>
      <c r="CG28" s="3"/>
      <c r="CH28" s="3"/>
      <c r="CI28" s="3"/>
      <c r="CJ28" s="3"/>
      <c r="CK28" s="3"/>
      <c r="CL28" s="3"/>
    </row>
    <row r="29" spans="1:90" ht="14.1" customHeight="1">
      <c r="A29" s="36"/>
      <c r="B29" s="16">
        <v>200019</v>
      </c>
      <c r="C29" s="16"/>
      <c r="D29" s="174" t="s">
        <v>47</v>
      </c>
      <c r="E29" s="175"/>
      <c r="F29" s="48">
        <v>0.01</v>
      </c>
      <c r="G29" s="18" t="s">
        <v>31</v>
      </c>
      <c r="H29" s="49">
        <f t="shared" si="7"/>
        <v>0</v>
      </c>
      <c r="I29" s="34" t="str">
        <f t="shared" si="36"/>
        <v/>
      </c>
      <c r="J29" s="50">
        <f t="shared" si="8"/>
        <v>0</v>
      </c>
      <c r="K29" s="51">
        <f t="shared" si="9"/>
        <v>0</v>
      </c>
      <c r="L29" s="39">
        <f t="shared" si="0"/>
        <v>1</v>
      </c>
      <c r="M29" s="49">
        <v>0</v>
      </c>
      <c r="N29" s="34" t="str">
        <f t="shared" si="11"/>
        <v/>
      </c>
      <c r="O29" s="49"/>
      <c r="P29" s="34" t="str">
        <f t="shared" si="11"/>
        <v/>
      </c>
      <c r="Q29" s="49"/>
      <c r="R29" s="34" t="str">
        <f t="shared" si="11"/>
        <v/>
      </c>
      <c r="S29" s="49"/>
      <c r="T29" s="34" t="str">
        <f t="shared" si="11"/>
        <v/>
      </c>
      <c r="U29" s="49"/>
      <c r="V29" s="34" t="str">
        <f t="shared" si="11"/>
        <v/>
      </c>
      <c r="W29" s="49"/>
      <c r="X29" s="34" t="str">
        <f t="shared" si="11"/>
        <v/>
      </c>
      <c r="Y29" s="49"/>
      <c r="Z29" s="34" t="str">
        <f t="shared" si="1"/>
        <v/>
      </c>
      <c r="AA29" s="49"/>
      <c r="AB29" s="34" t="str">
        <f t="shared" si="37"/>
        <v/>
      </c>
      <c r="AC29" s="49"/>
      <c r="AD29" s="34" t="str">
        <f t="shared" si="38"/>
        <v/>
      </c>
      <c r="AE29" s="49"/>
      <c r="AF29" s="34" t="str">
        <f t="shared" si="39"/>
        <v/>
      </c>
      <c r="AG29" s="49"/>
      <c r="AH29" s="34" t="str">
        <f t="shared" si="40"/>
        <v/>
      </c>
      <c r="AI29" s="49"/>
      <c r="AJ29" s="34" t="str">
        <f t="shared" si="41"/>
        <v/>
      </c>
      <c r="AK29" s="151"/>
      <c r="AL29" s="122" t="str">
        <f t="shared" si="42"/>
        <v/>
      </c>
      <c r="AM29" s="151"/>
      <c r="AN29" s="122" t="str">
        <f t="shared" si="43"/>
        <v/>
      </c>
      <c r="AO29" s="151"/>
      <c r="AP29" s="122" t="str">
        <f t="shared" si="44"/>
        <v/>
      </c>
      <c r="AQ29" s="151"/>
      <c r="AR29" s="122" t="str">
        <f t="shared" si="45"/>
        <v/>
      </c>
      <c r="AS29" s="151"/>
      <c r="AT29" s="122" t="str">
        <f t="shared" si="46"/>
        <v/>
      </c>
      <c r="AU29" s="151"/>
      <c r="AV29" s="122" t="str">
        <f t="shared" si="47"/>
        <v/>
      </c>
      <c r="AW29" s="151"/>
      <c r="AX29" s="122" t="str">
        <f t="shared" si="48"/>
        <v/>
      </c>
      <c r="AY29" s="151"/>
      <c r="AZ29" s="122" t="str">
        <f t="shared" si="49"/>
        <v/>
      </c>
      <c r="BA29" s="151"/>
      <c r="BB29" s="122" t="str">
        <f t="shared" si="50"/>
        <v/>
      </c>
      <c r="BC29" s="151"/>
      <c r="BD29" s="122" t="str">
        <f t="shared" si="51"/>
        <v/>
      </c>
      <c r="BE29" s="151"/>
      <c r="BF29" s="122" t="str">
        <f t="shared" si="52"/>
        <v/>
      </c>
      <c r="BG29" s="151"/>
      <c r="BH29" s="122" t="str">
        <f t="shared" si="53"/>
        <v/>
      </c>
      <c r="BI29" s="151"/>
      <c r="BJ29" s="122" t="str">
        <f t="shared" si="54"/>
        <v/>
      </c>
      <c r="BK29" s="151"/>
      <c r="BL29" s="122" t="str">
        <f t="shared" si="55"/>
        <v/>
      </c>
      <c r="BM29" s="151"/>
      <c r="BN29" s="122" t="str">
        <f t="shared" si="56"/>
        <v/>
      </c>
      <c r="BO29" s="151"/>
      <c r="BP29" s="122" t="str">
        <f t="shared" si="57"/>
        <v/>
      </c>
      <c r="BQ29" s="151"/>
      <c r="BR29" s="122" t="str">
        <f t="shared" si="58"/>
        <v/>
      </c>
      <c r="BS29" s="151"/>
      <c r="BT29" s="122" t="str">
        <f t="shared" si="59"/>
        <v/>
      </c>
      <c r="BU29" s="151"/>
      <c r="BV29" s="122" t="str">
        <f t="shared" si="60"/>
        <v/>
      </c>
      <c r="BW29" s="151"/>
      <c r="BX29" s="122" t="str">
        <f t="shared" si="61"/>
        <v/>
      </c>
      <c r="BY29" s="151"/>
      <c r="BZ29" s="122" t="str">
        <f t="shared" si="62"/>
        <v/>
      </c>
      <c r="CA29" s="151"/>
      <c r="CB29" s="122" t="str">
        <f t="shared" si="63"/>
        <v/>
      </c>
      <c r="CC29" s="151"/>
      <c r="CD29" s="122" t="str">
        <f t="shared" si="64"/>
        <v/>
      </c>
      <c r="CE29" s="151"/>
      <c r="CF29" s="122" t="str">
        <f t="shared" si="65"/>
        <v/>
      </c>
      <c r="CG29" s="3"/>
      <c r="CH29" s="3"/>
      <c r="CI29" s="3"/>
      <c r="CJ29" s="3"/>
      <c r="CK29" s="3"/>
      <c r="CL29" s="3"/>
    </row>
    <row r="30" spans="1:90" ht="14.1" customHeight="1">
      <c r="A30" s="36"/>
      <c r="B30" s="16">
        <v>200020</v>
      </c>
      <c r="C30" s="16"/>
      <c r="D30" s="174" t="s">
        <v>48</v>
      </c>
      <c r="E30" s="175"/>
      <c r="F30" s="48">
        <v>0.01</v>
      </c>
      <c r="G30" s="18" t="s">
        <v>31</v>
      </c>
      <c r="H30" s="49">
        <f t="shared" si="7"/>
        <v>0</v>
      </c>
      <c r="I30" s="34" t="str">
        <f t="shared" si="36"/>
        <v/>
      </c>
      <c r="J30" s="50">
        <f t="shared" si="8"/>
        <v>0</v>
      </c>
      <c r="K30" s="51">
        <f t="shared" si="9"/>
        <v>0</v>
      </c>
      <c r="L30" s="39">
        <f t="shared" si="0"/>
        <v>1</v>
      </c>
      <c r="M30" s="49">
        <v>0</v>
      </c>
      <c r="N30" s="34" t="str">
        <f t="shared" si="11"/>
        <v/>
      </c>
      <c r="O30" s="49"/>
      <c r="P30" s="34" t="str">
        <f t="shared" si="11"/>
        <v/>
      </c>
      <c r="Q30" s="49"/>
      <c r="R30" s="34" t="str">
        <f t="shared" si="11"/>
        <v/>
      </c>
      <c r="S30" s="49"/>
      <c r="T30" s="34" t="str">
        <f t="shared" si="11"/>
        <v/>
      </c>
      <c r="U30" s="49"/>
      <c r="V30" s="34" t="str">
        <f t="shared" si="11"/>
        <v/>
      </c>
      <c r="W30" s="49"/>
      <c r="X30" s="34" t="str">
        <f t="shared" si="11"/>
        <v/>
      </c>
      <c r="Y30" s="49"/>
      <c r="Z30" s="34" t="str">
        <f t="shared" si="1"/>
        <v/>
      </c>
      <c r="AA30" s="49"/>
      <c r="AB30" s="34" t="str">
        <f t="shared" si="37"/>
        <v/>
      </c>
      <c r="AC30" s="49"/>
      <c r="AD30" s="34" t="str">
        <f t="shared" si="38"/>
        <v/>
      </c>
      <c r="AE30" s="49"/>
      <c r="AF30" s="34" t="str">
        <f t="shared" si="39"/>
        <v/>
      </c>
      <c r="AG30" s="49"/>
      <c r="AH30" s="34" t="str">
        <f t="shared" si="40"/>
        <v/>
      </c>
      <c r="AI30" s="49"/>
      <c r="AJ30" s="34" t="str">
        <f t="shared" si="41"/>
        <v/>
      </c>
      <c r="AK30" s="151"/>
      <c r="AL30" s="122" t="str">
        <f t="shared" si="42"/>
        <v/>
      </c>
      <c r="AM30" s="151"/>
      <c r="AN30" s="122" t="str">
        <f t="shared" si="43"/>
        <v/>
      </c>
      <c r="AO30" s="151"/>
      <c r="AP30" s="122" t="str">
        <f t="shared" si="44"/>
        <v/>
      </c>
      <c r="AQ30" s="151"/>
      <c r="AR30" s="122" t="str">
        <f t="shared" si="45"/>
        <v/>
      </c>
      <c r="AS30" s="151"/>
      <c r="AT30" s="122" t="str">
        <f t="shared" si="46"/>
        <v/>
      </c>
      <c r="AU30" s="151"/>
      <c r="AV30" s="122" t="str">
        <f t="shared" si="47"/>
        <v/>
      </c>
      <c r="AW30" s="151"/>
      <c r="AX30" s="122" t="str">
        <f t="shared" si="48"/>
        <v/>
      </c>
      <c r="AY30" s="151"/>
      <c r="AZ30" s="122" t="str">
        <f t="shared" si="49"/>
        <v/>
      </c>
      <c r="BA30" s="151"/>
      <c r="BB30" s="122" t="str">
        <f t="shared" si="50"/>
        <v/>
      </c>
      <c r="BC30" s="151"/>
      <c r="BD30" s="122" t="str">
        <f t="shared" si="51"/>
        <v/>
      </c>
      <c r="BE30" s="151"/>
      <c r="BF30" s="122" t="str">
        <f t="shared" si="52"/>
        <v/>
      </c>
      <c r="BG30" s="151"/>
      <c r="BH30" s="122" t="str">
        <f t="shared" si="53"/>
        <v/>
      </c>
      <c r="BI30" s="151"/>
      <c r="BJ30" s="122" t="str">
        <f t="shared" si="54"/>
        <v/>
      </c>
      <c r="BK30" s="151"/>
      <c r="BL30" s="122" t="str">
        <f t="shared" si="55"/>
        <v/>
      </c>
      <c r="BM30" s="151"/>
      <c r="BN30" s="122" t="str">
        <f t="shared" si="56"/>
        <v/>
      </c>
      <c r="BO30" s="151"/>
      <c r="BP30" s="122" t="str">
        <f t="shared" si="57"/>
        <v/>
      </c>
      <c r="BQ30" s="151"/>
      <c r="BR30" s="122" t="str">
        <f t="shared" si="58"/>
        <v/>
      </c>
      <c r="BS30" s="151"/>
      <c r="BT30" s="122" t="str">
        <f t="shared" si="59"/>
        <v/>
      </c>
      <c r="BU30" s="151"/>
      <c r="BV30" s="122" t="str">
        <f t="shared" si="60"/>
        <v/>
      </c>
      <c r="BW30" s="151"/>
      <c r="BX30" s="122" t="str">
        <f t="shared" si="61"/>
        <v/>
      </c>
      <c r="BY30" s="151"/>
      <c r="BZ30" s="122" t="str">
        <f t="shared" si="62"/>
        <v/>
      </c>
      <c r="CA30" s="151"/>
      <c r="CB30" s="122" t="str">
        <f t="shared" si="63"/>
        <v/>
      </c>
      <c r="CC30" s="151"/>
      <c r="CD30" s="122" t="str">
        <f t="shared" si="64"/>
        <v/>
      </c>
      <c r="CE30" s="151"/>
      <c r="CF30" s="122" t="str">
        <f t="shared" si="65"/>
        <v/>
      </c>
      <c r="CG30" s="3"/>
      <c r="CH30" s="3"/>
      <c r="CI30" s="3"/>
      <c r="CJ30" s="3"/>
      <c r="CK30" s="3"/>
      <c r="CL30" s="3"/>
    </row>
    <row r="31" spans="1:90" ht="14.1" customHeight="1">
      <c r="A31" s="36"/>
      <c r="B31" s="16">
        <v>200067</v>
      </c>
      <c r="C31" s="16"/>
      <c r="D31" s="174" t="s">
        <v>49</v>
      </c>
      <c r="E31" s="175"/>
      <c r="F31" s="62">
        <v>0.6</v>
      </c>
      <c r="G31" s="18" t="s">
        <v>31</v>
      </c>
      <c r="H31" s="74" t="str">
        <f t="shared" si="7"/>
        <v/>
      </c>
      <c r="I31" s="34"/>
      <c r="J31" s="75" t="str">
        <f t="shared" si="8"/>
        <v/>
      </c>
      <c r="K31" s="76" t="str">
        <f t="shared" si="9"/>
        <v/>
      </c>
      <c r="L31" s="39">
        <f t="shared" si="0"/>
        <v>0</v>
      </c>
      <c r="M31" s="74" t="s">
        <v>50</v>
      </c>
      <c r="N31" s="34"/>
      <c r="O31" s="74"/>
      <c r="P31" s="34"/>
      <c r="Q31" s="74"/>
      <c r="R31" s="34"/>
      <c r="S31" s="74"/>
      <c r="T31" s="34"/>
      <c r="U31" s="74"/>
      <c r="V31" s="34"/>
      <c r="W31" s="74"/>
      <c r="X31" s="34"/>
      <c r="Y31" s="74"/>
      <c r="Z31" s="34"/>
      <c r="AA31" s="74"/>
      <c r="AB31" s="34"/>
      <c r="AC31" s="74"/>
      <c r="AD31" s="34"/>
      <c r="AE31" s="74"/>
      <c r="AF31" s="34"/>
      <c r="AG31" s="74"/>
      <c r="AH31" s="34"/>
      <c r="AI31" s="74"/>
      <c r="AJ31" s="34"/>
      <c r="AK31" s="159"/>
      <c r="AL31" s="122"/>
      <c r="AM31" s="159"/>
      <c r="AN31" s="122"/>
      <c r="AO31" s="159"/>
      <c r="AP31" s="122"/>
      <c r="AQ31" s="159"/>
      <c r="AR31" s="122"/>
      <c r="AS31" s="159"/>
      <c r="AT31" s="122"/>
      <c r="AU31" s="159"/>
      <c r="AV31" s="122"/>
      <c r="AW31" s="159"/>
      <c r="AX31" s="122"/>
      <c r="AY31" s="159"/>
      <c r="AZ31" s="122"/>
      <c r="BA31" s="159"/>
      <c r="BB31" s="122"/>
      <c r="BC31" s="159"/>
      <c r="BD31" s="122"/>
      <c r="BE31" s="159"/>
      <c r="BF31" s="122"/>
      <c r="BG31" s="159"/>
      <c r="BH31" s="122"/>
      <c r="BI31" s="159"/>
      <c r="BJ31" s="122"/>
      <c r="BK31" s="159"/>
      <c r="BL31" s="122"/>
      <c r="BM31" s="159"/>
      <c r="BN31" s="122"/>
      <c r="BO31" s="159"/>
      <c r="BP31" s="122"/>
      <c r="BQ31" s="159"/>
      <c r="BR31" s="122"/>
      <c r="BS31" s="159"/>
      <c r="BT31" s="122"/>
      <c r="BU31" s="159"/>
      <c r="BV31" s="122"/>
      <c r="BW31" s="159"/>
      <c r="BX31" s="122"/>
      <c r="BY31" s="159"/>
      <c r="BZ31" s="122"/>
      <c r="CA31" s="159"/>
      <c r="CB31" s="122"/>
      <c r="CC31" s="159"/>
      <c r="CD31" s="122"/>
      <c r="CE31" s="159"/>
      <c r="CF31" s="122"/>
      <c r="CG31" s="3"/>
      <c r="CH31" s="3"/>
      <c r="CI31" s="3"/>
      <c r="CJ31" s="3"/>
      <c r="CK31" s="3"/>
      <c r="CL31" s="3"/>
    </row>
    <row r="32" spans="1:90" ht="14.1" customHeight="1">
      <c r="A32" s="36"/>
      <c r="B32" s="16">
        <v>200021</v>
      </c>
      <c r="C32" s="16"/>
      <c r="D32" s="174" t="s">
        <v>51</v>
      </c>
      <c r="E32" s="175"/>
      <c r="F32" s="48">
        <v>0.02</v>
      </c>
      <c r="G32" s="18" t="s">
        <v>31</v>
      </c>
      <c r="H32" s="52" t="str">
        <f t="shared" si="7"/>
        <v/>
      </c>
      <c r="I32" s="34"/>
      <c r="J32" s="53" t="str">
        <f t="shared" si="8"/>
        <v/>
      </c>
      <c r="K32" s="54" t="str">
        <f t="shared" si="9"/>
        <v/>
      </c>
      <c r="L32" s="39">
        <f t="shared" si="0"/>
        <v>0</v>
      </c>
      <c r="M32" s="52" t="s">
        <v>50</v>
      </c>
      <c r="N32" s="34"/>
      <c r="O32" s="52"/>
      <c r="P32" s="34"/>
      <c r="Q32" s="52"/>
      <c r="R32" s="34"/>
      <c r="S32" s="52"/>
      <c r="T32" s="34"/>
      <c r="U32" s="52"/>
      <c r="V32" s="34"/>
      <c r="W32" s="52"/>
      <c r="X32" s="34"/>
      <c r="Y32" s="52"/>
      <c r="Z32" s="34"/>
      <c r="AA32" s="52"/>
      <c r="AB32" s="34"/>
      <c r="AC32" s="52"/>
      <c r="AD32" s="34"/>
      <c r="AE32" s="52"/>
      <c r="AF32" s="34"/>
      <c r="AG32" s="52"/>
      <c r="AH32" s="34"/>
      <c r="AI32" s="52"/>
      <c r="AJ32" s="34"/>
      <c r="AK32" s="152"/>
      <c r="AL32" s="122"/>
      <c r="AM32" s="152"/>
      <c r="AN32" s="122"/>
      <c r="AO32" s="152"/>
      <c r="AP32" s="122"/>
      <c r="AQ32" s="152"/>
      <c r="AR32" s="122"/>
      <c r="AS32" s="152"/>
      <c r="AT32" s="122"/>
      <c r="AU32" s="152"/>
      <c r="AV32" s="122"/>
      <c r="AW32" s="152"/>
      <c r="AX32" s="122"/>
      <c r="AY32" s="152"/>
      <c r="AZ32" s="122"/>
      <c r="BA32" s="152"/>
      <c r="BB32" s="122"/>
      <c r="BC32" s="152"/>
      <c r="BD32" s="122"/>
      <c r="BE32" s="152"/>
      <c r="BF32" s="122"/>
      <c r="BG32" s="152"/>
      <c r="BH32" s="122"/>
      <c r="BI32" s="152"/>
      <c r="BJ32" s="122"/>
      <c r="BK32" s="152"/>
      <c r="BL32" s="122"/>
      <c r="BM32" s="152"/>
      <c r="BN32" s="122"/>
      <c r="BO32" s="152"/>
      <c r="BP32" s="122"/>
      <c r="BQ32" s="152"/>
      <c r="BR32" s="122"/>
      <c r="BS32" s="152"/>
      <c r="BT32" s="122"/>
      <c r="BU32" s="152"/>
      <c r="BV32" s="122"/>
      <c r="BW32" s="152"/>
      <c r="BX32" s="122"/>
      <c r="BY32" s="152"/>
      <c r="BZ32" s="122"/>
      <c r="CA32" s="152"/>
      <c r="CB32" s="122"/>
      <c r="CC32" s="152"/>
      <c r="CD32" s="122"/>
      <c r="CE32" s="152"/>
      <c r="CF32" s="122"/>
      <c r="CG32" s="3"/>
      <c r="CH32" s="3"/>
      <c r="CI32" s="3"/>
      <c r="CJ32" s="3"/>
      <c r="CK32" s="3"/>
      <c r="CL32" s="3"/>
    </row>
    <row r="33" spans="1:90" ht="14.1" customHeight="1">
      <c r="A33" s="36"/>
      <c r="B33" s="16">
        <v>200022</v>
      </c>
      <c r="C33" s="16"/>
      <c r="D33" s="174" t="s">
        <v>52</v>
      </c>
      <c r="E33" s="175"/>
      <c r="F33" s="48">
        <v>0.06</v>
      </c>
      <c r="G33" s="18" t="s">
        <v>31</v>
      </c>
      <c r="H33" s="49" t="str">
        <f t="shared" si="7"/>
        <v/>
      </c>
      <c r="I33" s="34"/>
      <c r="J33" s="50" t="str">
        <f t="shared" si="8"/>
        <v/>
      </c>
      <c r="K33" s="51" t="str">
        <f t="shared" si="9"/>
        <v/>
      </c>
      <c r="L33" s="39">
        <f t="shared" si="0"/>
        <v>0</v>
      </c>
      <c r="M33" s="49" t="s">
        <v>50</v>
      </c>
      <c r="N33" s="34"/>
      <c r="O33" s="49"/>
      <c r="P33" s="34"/>
      <c r="Q33" s="49"/>
      <c r="R33" s="34"/>
      <c r="S33" s="49"/>
      <c r="T33" s="34"/>
      <c r="U33" s="49"/>
      <c r="V33" s="34"/>
      <c r="W33" s="49"/>
      <c r="X33" s="34"/>
      <c r="Y33" s="49"/>
      <c r="Z33" s="34"/>
      <c r="AA33" s="49"/>
      <c r="AB33" s="34"/>
      <c r="AC33" s="49"/>
      <c r="AD33" s="34"/>
      <c r="AE33" s="49"/>
      <c r="AF33" s="34"/>
      <c r="AG33" s="49"/>
      <c r="AH33" s="34"/>
      <c r="AI33" s="49"/>
      <c r="AJ33" s="34"/>
      <c r="AK33" s="151"/>
      <c r="AL33" s="122"/>
      <c r="AM33" s="151"/>
      <c r="AN33" s="122"/>
      <c r="AO33" s="151"/>
      <c r="AP33" s="122"/>
      <c r="AQ33" s="151"/>
      <c r="AR33" s="122"/>
      <c r="AS33" s="151"/>
      <c r="AT33" s="122"/>
      <c r="AU33" s="151"/>
      <c r="AV33" s="122"/>
      <c r="AW33" s="151"/>
      <c r="AX33" s="122"/>
      <c r="AY33" s="151"/>
      <c r="AZ33" s="122"/>
      <c r="BA33" s="151"/>
      <c r="BB33" s="122"/>
      <c r="BC33" s="151"/>
      <c r="BD33" s="122"/>
      <c r="BE33" s="151"/>
      <c r="BF33" s="122"/>
      <c r="BG33" s="151"/>
      <c r="BH33" s="122"/>
      <c r="BI33" s="151"/>
      <c r="BJ33" s="122"/>
      <c r="BK33" s="151"/>
      <c r="BL33" s="122"/>
      <c r="BM33" s="151"/>
      <c r="BN33" s="122"/>
      <c r="BO33" s="151"/>
      <c r="BP33" s="122"/>
      <c r="BQ33" s="151"/>
      <c r="BR33" s="122"/>
      <c r="BS33" s="151"/>
      <c r="BT33" s="122"/>
      <c r="BU33" s="151"/>
      <c r="BV33" s="122"/>
      <c r="BW33" s="151"/>
      <c r="BX33" s="122"/>
      <c r="BY33" s="151"/>
      <c r="BZ33" s="122"/>
      <c r="CA33" s="151"/>
      <c r="CB33" s="122"/>
      <c r="CC33" s="151"/>
      <c r="CD33" s="122"/>
      <c r="CE33" s="151"/>
      <c r="CF33" s="122"/>
      <c r="CG33" s="3"/>
      <c r="CH33" s="3"/>
      <c r="CI33" s="3"/>
      <c r="CJ33" s="3"/>
      <c r="CK33" s="3"/>
      <c r="CL33" s="3"/>
    </row>
    <row r="34" spans="1:90" ht="14.1" customHeight="1">
      <c r="A34" s="36"/>
      <c r="B34" s="16">
        <v>200023</v>
      </c>
      <c r="C34" s="16"/>
      <c r="D34" s="174" t="s">
        <v>53</v>
      </c>
      <c r="E34" s="175"/>
      <c r="F34" s="48">
        <v>0.03</v>
      </c>
      <c r="G34" s="18" t="s">
        <v>31</v>
      </c>
      <c r="H34" s="77" t="str">
        <f t="shared" si="7"/>
        <v/>
      </c>
      <c r="I34" s="34"/>
      <c r="J34" s="78" t="str">
        <f t="shared" si="8"/>
        <v/>
      </c>
      <c r="K34" s="79" t="str">
        <f t="shared" si="9"/>
        <v/>
      </c>
      <c r="L34" s="39">
        <f t="shared" si="0"/>
        <v>0</v>
      </c>
      <c r="M34" s="77" t="s">
        <v>50</v>
      </c>
      <c r="N34" s="34"/>
      <c r="O34" s="77"/>
      <c r="P34" s="34"/>
      <c r="Q34" s="77"/>
      <c r="R34" s="34"/>
      <c r="S34" s="77"/>
      <c r="T34" s="34"/>
      <c r="U34" s="77"/>
      <c r="V34" s="34"/>
      <c r="W34" s="77"/>
      <c r="X34" s="34"/>
      <c r="Y34" s="77"/>
      <c r="Z34" s="34"/>
      <c r="AA34" s="77"/>
      <c r="AB34" s="34"/>
      <c r="AC34" s="77"/>
      <c r="AD34" s="34"/>
      <c r="AE34" s="77"/>
      <c r="AF34" s="34"/>
      <c r="AG34" s="77"/>
      <c r="AH34" s="34"/>
      <c r="AI34" s="77"/>
      <c r="AJ34" s="34"/>
      <c r="AK34" s="160"/>
      <c r="AL34" s="122"/>
      <c r="AM34" s="160"/>
      <c r="AN34" s="122"/>
      <c r="AO34" s="160"/>
      <c r="AP34" s="122"/>
      <c r="AQ34" s="160"/>
      <c r="AR34" s="122"/>
      <c r="AS34" s="160"/>
      <c r="AT34" s="122"/>
      <c r="AU34" s="160"/>
      <c r="AV34" s="122"/>
      <c r="AW34" s="160"/>
      <c r="AX34" s="122"/>
      <c r="AY34" s="160"/>
      <c r="AZ34" s="122"/>
      <c r="BA34" s="160"/>
      <c r="BB34" s="122"/>
      <c r="BC34" s="160"/>
      <c r="BD34" s="122"/>
      <c r="BE34" s="160"/>
      <c r="BF34" s="122"/>
      <c r="BG34" s="160"/>
      <c r="BH34" s="122"/>
      <c r="BI34" s="160"/>
      <c r="BJ34" s="122"/>
      <c r="BK34" s="160"/>
      <c r="BL34" s="122"/>
      <c r="BM34" s="160"/>
      <c r="BN34" s="122"/>
      <c r="BO34" s="160"/>
      <c r="BP34" s="122"/>
      <c r="BQ34" s="160"/>
      <c r="BR34" s="122"/>
      <c r="BS34" s="160"/>
      <c r="BT34" s="122"/>
      <c r="BU34" s="160"/>
      <c r="BV34" s="122"/>
      <c r="BW34" s="160"/>
      <c r="BX34" s="122"/>
      <c r="BY34" s="160"/>
      <c r="BZ34" s="122"/>
      <c r="CA34" s="160"/>
      <c r="CB34" s="122"/>
      <c r="CC34" s="160"/>
      <c r="CD34" s="122"/>
      <c r="CE34" s="160"/>
      <c r="CF34" s="122"/>
      <c r="CG34" s="3"/>
      <c r="CH34" s="3"/>
      <c r="CI34" s="3"/>
      <c r="CJ34" s="3"/>
      <c r="CK34" s="3"/>
      <c r="CL34" s="3"/>
    </row>
    <row r="35" spans="1:90" ht="14.1" customHeight="1">
      <c r="A35" s="36"/>
      <c r="B35" s="16">
        <v>200024</v>
      </c>
      <c r="C35" s="16"/>
      <c r="D35" s="174" t="s">
        <v>54</v>
      </c>
      <c r="E35" s="175"/>
      <c r="F35" s="62">
        <v>0.1</v>
      </c>
      <c r="G35" s="18" t="s">
        <v>31</v>
      </c>
      <c r="H35" s="49" t="str">
        <f t="shared" si="7"/>
        <v/>
      </c>
      <c r="I35" s="34"/>
      <c r="J35" s="50" t="str">
        <f t="shared" si="8"/>
        <v/>
      </c>
      <c r="K35" s="51" t="str">
        <f t="shared" si="9"/>
        <v/>
      </c>
      <c r="L35" s="39">
        <f t="shared" si="0"/>
        <v>0</v>
      </c>
      <c r="M35" s="49" t="s">
        <v>50</v>
      </c>
      <c r="N35" s="34"/>
      <c r="O35" s="49"/>
      <c r="P35" s="34"/>
      <c r="Q35" s="49"/>
      <c r="R35" s="34"/>
      <c r="S35" s="49"/>
      <c r="T35" s="34"/>
      <c r="U35" s="49"/>
      <c r="V35" s="34"/>
      <c r="W35" s="49"/>
      <c r="X35" s="34"/>
      <c r="Y35" s="49"/>
      <c r="Z35" s="34"/>
      <c r="AA35" s="49"/>
      <c r="AB35" s="34"/>
      <c r="AC35" s="49"/>
      <c r="AD35" s="34"/>
      <c r="AE35" s="49"/>
      <c r="AF35" s="34"/>
      <c r="AG35" s="49"/>
      <c r="AH35" s="34"/>
      <c r="AI35" s="49"/>
      <c r="AJ35" s="34"/>
      <c r="AK35" s="151"/>
      <c r="AL35" s="122"/>
      <c r="AM35" s="151"/>
      <c r="AN35" s="122"/>
      <c r="AO35" s="151"/>
      <c r="AP35" s="122"/>
      <c r="AQ35" s="151"/>
      <c r="AR35" s="122"/>
      <c r="AS35" s="151"/>
      <c r="AT35" s="122"/>
      <c r="AU35" s="151"/>
      <c r="AV35" s="122"/>
      <c r="AW35" s="151"/>
      <c r="AX35" s="122"/>
      <c r="AY35" s="151"/>
      <c r="AZ35" s="122"/>
      <c r="BA35" s="151"/>
      <c r="BB35" s="122"/>
      <c r="BC35" s="151"/>
      <c r="BD35" s="122"/>
      <c r="BE35" s="151"/>
      <c r="BF35" s="122"/>
      <c r="BG35" s="151"/>
      <c r="BH35" s="122"/>
      <c r="BI35" s="151"/>
      <c r="BJ35" s="122"/>
      <c r="BK35" s="151"/>
      <c r="BL35" s="122"/>
      <c r="BM35" s="151"/>
      <c r="BN35" s="122"/>
      <c r="BO35" s="151"/>
      <c r="BP35" s="122"/>
      <c r="BQ35" s="151"/>
      <c r="BR35" s="122"/>
      <c r="BS35" s="151"/>
      <c r="BT35" s="122"/>
      <c r="BU35" s="151"/>
      <c r="BV35" s="122"/>
      <c r="BW35" s="151"/>
      <c r="BX35" s="122"/>
      <c r="BY35" s="151"/>
      <c r="BZ35" s="122"/>
      <c r="CA35" s="151"/>
      <c r="CB35" s="122"/>
      <c r="CC35" s="151"/>
      <c r="CD35" s="122"/>
      <c r="CE35" s="151"/>
      <c r="CF35" s="122"/>
      <c r="CG35" s="3"/>
      <c r="CH35" s="3"/>
      <c r="CI35" s="3"/>
      <c r="CJ35" s="3"/>
      <c r="CK35" s="3"/>
      <c r="CL35" s="3"/>
    </row>
    <row r="36" spans="1:90" ht="14.1" customHeight="1">
      <c r="A36" s="36"/>
      <c r="B36" s="16">
        <v>200025</v>
      </c>
      <c r="C36" s="16"/>
      <c r="D36" s="174" t="s">
        <v>55</v>
      </c>
      <c r="E36" s="175"/>
      <c r="F36" s="48">
        <v>0.01</v>
      </c>
      <c r="G36" s="18" t="s">
        <v>31</v>
      </c>
      <c r="H36" s="49" t="str">
        <f t="shared" si="7"/>
        <v/>
      </c>
      <c r="I36" s="34"/>
      <c r="J36" s="50" t="str">
        <f t="shared" si="8"/>
        <v/>
      </c>
      <c r="K36" s="51" t="str">
        <f t="shared" si="9"/>
        <v/>
      </c>
      <c r="L36" s="39">
        <f t="shared" si="0"/>
        <v>0</v>
      </c>
      <c r="M36" s="49" t="s">
        <v>50</v>
      </c>
      <c r="N36" s="34"/>
      <c r="O36" s="49"/>
      <c r="P36" s="34"/>
      <c r="Q36" s="49"/>
      <c r="R36" s="34"/>
      <c r="S36" s="49"/>
      <c r="T36" s="34"/>
      <c r="U36" s="49"/>
      <c r="V36" s="34"/>
      <c r="W36" s="49"/>
      <c r="X36" s="34"/>
      <c r="Y36" s="49"/>
      <c r="Z36" s="34"/>
      <c r="AA36" s="49"/>
      <c r="AB36" s="34"/>
      <c r="AC36" s="49"/>
      <c r="AD36" s="34"/>
      <c r="AE36" s="49"/>
      <c r="AF36" s="34"/>
      <c r="AG36" s="49"/>
      <c r="AH36" s="34"/>
      <c r="AI36" s="49"/>
      <c r="AJ36" s="34"/>
      <c r="AK36" s="151"/>
      <c r="AL36" s="122"/>
      <c r="AM36" s="151"/>
      <c r="AN36" s="122"/>
      <c r="AO36" s="151"/>
      <c r="AP36" s="122"/>
      <c r="AQ36" s="151"/>
      <c r="AR36" s="122"/>
      <c r="AS36" s="151"/>
      <c r="AT36" s="122"/>
      <c r="AU36" s="151"/>
      <c r="AV36" s="122"/>
      <c r="AW36" s="151"/>
      <c r="AX36" s="122"/>
      <c r="AY36" s="151"/>
      <c r="AZ36" s="122"/>
      <c r="BA36" s="151"/>
      <c r="BB36" s="122"/>
      <c r="BC36" s="151"/>
      <c r="BD36" s="122"/>
      <c r="BE36" s="151"/>
      <c r="BF36" s="122"/>
      <c r="BG36" s="151"/>
      <c r="BH36" s="122"/>
      <c r="BI36" s="151"/>
      <c r="BJ36" s="122"/>
      <c r="BK36" s="151"/>
      <c r="BL36" s="122"/>
      <c r="BM36" s="151"/>
      <c r="BN36" s="122"/>
      <c r="BO36" s="151"/>
      <c r="BP36" s="122"/>
      <c r="BQ36" s="151"/>
      <c r="BR36" s="122"/>
      <c r="BS36" s="151"/>
      <c r="BT36" s="122"/>
      <c r="BU36" s="151"/>
      <c r="BV36" s="122"/>
      <c r="BW36" s="151"/>
      <c r="BX36" s="122"/>
      <c r="BY36" s="151"/>
      <c r="BZ36" s="122"/>
      <c r="CA36" s="151"/>
      <c r="CB36" s="122"/>
      <c r="CC36" s="151"/>
      <c r="CD36" s="122"/>
      <c r="CE36" s="151"/>
      <c r="CF36" s="122"/>
      <c r="CG36" s="3"/>
      <c r="CH36" s="3"/>
      <c r="CI36" s="3"/>
      <c r="CJ36" s="3"/>
      <c r="CK36" s="3"/>
      <c r="CL36" s="3"/>
    </row>
    <row r="37" spans="1:90" ht="14.1" customHeight="1">
      <c r="A37" s="36"/>
      <c r="B37" s="16">
        <v>200026</v>
      </c>
      <c r="C37" s="16"/>
      <c r="D37" s="178" t="s">
        <v>56</v>
      </c>
      <c r="E37" s="179"/>
      <c r="F37" s="62">
        <v>0.1</v>
      </c>
      <c r="G37" s="18" t="s">
        <v>31</v>
      </c>
      <c r="H37" s="49" t="str">
        <f t="shared" si="7"/>
        <v/>
      </c>
      <c r="I37" s="34"/>
      <c r="J37" s="50" t="str">
        <f t="shared" si="8"/>
        <v/>
      </c>
      <c r="K37" s="51" t="str">
        <f t="shared" si="9"/>
        <v/>
      </c>
      <c r="L37" s="39">
        <f t="shared" si="0"/>
        <v>0</v>
      </c>
      <c r="M37" s="49" t="s">
        <v>50</v>
      </c>
      <c r="N37" s="34"/>
      <c r="O37" s="49"/>
      <c r="P37" s="34"/>
      <c r="Q37" s="49"/>
      <c r="R37" s="34"/>
      <c r="S37" s="49"/>
      <c r="T37" s="34"/>
      <c r="U37" s="49"/>
      <c r="V37" s="34"/>
      <c r="W37" s="49"/>
      <c r="X37" s="34"/>
      <c r="Y37" s="49"/>
      <c r="Z37" s="34"/>
      <c r="AA37" s="49"/>
      <c r="AB37" s="34"/>
      <c r="AC37" s="49"/>
      <c r="AD37" s="34"/>
      <c r="AE37" s="49"/>
      <c r="AF37" s="34"/>
      <c r="AG37" s="49"/>
      <c r="AH37" s="34"/>
      <c r="AI37" s="49"/>
      <c r="AJ37" s="34"/>
      <c r="AK37" s="151"/>
      <c r="AL37" s="122"/>
      <c r="AM37" s="151"/>
      <c r="AN37" s="122"/>
      <c r="AO37" s="151"/>
      <c r="AP37" s="122"/>
      <c r="AQ37" s="151"/>
      <c r="AR37" s="122"/>
      <c r="AS37" s="151"/>
      <c r="AT37" s="122"/>
      <c r="AU37" s="151"/>
      <c r="AV37" s="122"/>
      <c r="AW37" s="151"/>
      <c r="AX37" s="122"/>
      <c r="AY37" s="151"/>
      <c r="AZ37" s="122"/>
      <c r="BA37" s="151"/>
      <c r="BB37" s="122"/>
      <c r="BC37" s="151"/>
      <c r="BD37" s="122"/>
      <c r="BE37" s="151"/>
      <c r="BF37" s="122"/>
      <c r="BG37" s="151"/>
      <c r="BH37" s="122"/>
      <c r="BI37" s="151"/>
      <c r="BJ37" s="122"/>
      <c r="BK37" s="151"/>
      <c r="BL37" s="122"/>
      <c r="BM37" s="151"/>
      <c r="BN37" s="122"/>
      <c r="BO37" s="151"/>
      <c r="BP37" s="122"/>
      <c r="BQ37" s="151"/>
      <c r="BR37" s="122"/>
      <c r="BS37" s="151"/>
      <c r="BT37" s="122"/>
      <c r="BU37" s="151"/>
      <c r="BV37" s="122"/>
      <c r="BW37" s="151"/>
      <c r="BX37" s="122"/>
      <c r="BY37" s="151"/>
      <c r="BZ37" s="122"/>
      <c r="CA37" s="151"/>
      <c r="CB37" s="122"/>
      <c r="CC37" s="151"/>
      <c r="CD37" s="122"/>
      <c r="CE37" s="151"/>
      <c r="CF37" s="122"/>
      <c r="CG37" s="3"/>
      <c r="CH37" s="3"/>
      <c r="CI37" s="3"/>
      <c r="CJ37" s="3"/>
      <c r="CK37" s="3"/>
      <c r="CL37" s="3"/>
    </row>
    <row r="38" spans="1:90" ht="14.1" customHeight="1">
      <c r="A38" s="36"/>
      <c r="B38" s="16">
        <v>200027</v>
      </c>
      <c r="C38" s="16"/>
      <c r="D38" s="174" t="s">
        <v>57</v>
      </c>
      <c r="E38" s="175"/>
      <c r="F38" s="48">
        <v>0.03</v>
      </c>
      <c r="G38" s="18" t="s">
        <v>31</v>
      </c>
      <c r="H38" s="77" t="str">
        <f t="shared" si="7"/>
        <v/>
      </c>
      <c r="I38" s="34"/>
      <c r="J38" s="78" t="str">
        <f t="shared" si="8"/>
        <v/>
      </c>
      <c r="K38" s="79" t="str">
        <f t="shared" si="9"/>
        <v/>
      </c>
      <c r="L38" s="39">
        <f t="shared" si="0"/>
        <v>0</v>
      </c>
      <c r="M38" s="77" t="s">
        <v>50</v>
      </c>
      <c r="N38" s="34"/>
      <c r="O38" s="77"/>
      <c r="P38" s="34"/>
      <c r="Q38" s="77"/>
      <c r="R38" s="34"/>
      <c r="S38" s="77"/>
      <c r="T38" s="34"/>
      <c r="U38" s="77"/>
      <c r="V38" s="34"/>
      <c r="W38" s="77"/>
      <c r="X38" s="34"/>
      <c r="Y38" s="77"/>
      <c r="Z38" s="34"/>
      <c r="AA38" s="77"/>
      <c r="AB38" s="34"/>
      <c r="AC38" s="77"/>
      <c r="AD38" s="34"/>
      <c r="AE38" s="77"/>
      <c r="AF38" s="34"/>
      <c r="AG38" s="77"/>
      <c r="AH38" s="34"/>
      <c r="AI38" s="77"/>
      <c r="AJ38" s="34"/>
      <c r="AK38" s="160"/>
      <c r="AL38" s="122"/>
      <c r="AM38" s="160"/>
      <c r="AN38" s="122"/>
      <c r="AO38" s="160"/>
      <c r="AP38" s="122"/>
      <c r="AQ38" s="160"/>
      <c r="AR38" s="122"/>
      <c r="AS38" s="160"/>
      <c r="AT38" s="122"/>
      <c r="AU38" s="160"/>
      <c r="AV38" s="122"/>
      <c r="AW38" s="160"/>
      <c r="AX38" s="122"/>
      <c r="AY38" s="160"/>
      <c r="AZ38" s="122"/>
      <c r="BA38" s="160"/>
      <c r="BB38" s="122"/>
      <c r="BC38" s="160"/>
      <c r="BD38" s="122"/>
      <c r="BE38" s="160"/>
      <c r="BF38" s="122"/>
      <c r="BG38" s="160"/>
      <c r="BH38" s="122"/>
      <c r="BI38" s="160"/>
      <c r="BJ38" s="122"/>
      <c r="BK38" s="160"/>
      <c r="BL38" s="122"/>
      <c r="BM38" s="160"/>
      <c r="BN38" s="122"/>
      <c r="BO38" s="160"/>
      <c r="BP38" s="122"/>
      <c r="BQ38" s="160"/>
      <c r="BR38" s="122"/>
      <c r="BS38" s="160"/>
      <c r="BT38" s="122"/>
      <c r="BU38" s="160"/>
      <c r="BV38" s="122"/>
      <c r="BW38" s="160"/>
      <c r="BX38" s="122"/>
      <c r="BY38" s="160"/>
      <c r="BZ38" s="122"/>
      <c r="CA38" s="160"/>
      <c r="CB38" s="122"/>
      <c r="CC38" s="160"/>
      <c r="CD38" s="122"/>
      <c r="CE38" s="160"/>
      <c r="CF38" s="122"/>
      <c r="CG38" s="3"/>
      <c r="CH38" s="3"/>
      <c r="CI38" s="3"/>
      <c r="CJ38" s="3"/>
      <c r="CK38" s="3"/>
      <c r="CL38" s="3"/>
    </row>
    <row r="39" spans="1:90" ht="14.1" customHeight="1">
      <c r="A39" s="36"/>
      <c r="B39" s="16">
        <v>200028</v>
      </c>
      <c r="C39" s="16"/>
      <c r="D39" s="174" t="s">
        <v>58</v>
      </c>
      <c r="E39" s="175"/>
      <c r="F39" s="48">
        <v>0.03</v>
      </c>
      <c r="G39" s="18" t="s">
        <v>31</v>
      </c>
      <c r="H39" s="49" t="str">
        <f t="shared" si="7"/>
        <v/>
      </c>
      <c r="I39" s="34"/>
      <c r="J39" s="50" t="str">
        <f t="shared" si="8"/>
        <v/>
      </c>
      <c r="K39" s="51" t="str">
        <f t="shared" si="9"/>
        <v/>
      </c>
      <c r="L39" s="39">
        <f t="shared" si="0"/>
        <v>0</v>
      </c>
      <c r="M39" s="49" t="s">
        <v>50</v>
      </c>
      <c r="N39" s="34"/>
      <c r="O39" s="49"/>
      <c r="P39" s="34"/>
      <c r="Q39" s="49"/>
      <c r="R39" s="34"/>
      <c r="S39" s="49"/>
      <c r="T39" s="34"/>
      <c r="U39" s="49"/>
      <c r="V39" s="34"/>
      <c r="W39" s="49"/>
      <c r="X39" s="34"/>
      <c r="Y39" s="49"/>
      <c r="Z39" s="34"/>
      <c r="AA39" s="49"/>
      <c r="AB39" s="34"/>
      <c r="AC39" s="49"/>
      <c r="AD39" s="34"/>
      <c r="AE39" s="49"/>
      <c r="AF39" s="34"/>
      <c r="AG39" s="49"/>
      <c r="AH39" s="34"/>
      <c r="AI39" s="49"/>
      <c r="AJ39" s="34"/>
      <c r="AK39" s="151"/>
      <c r="AL39" s="122"/>
      <c r="AM39" s="151"/>
      <c r="AN39" s="122"/>
      <c r="AO39" s="151"/>
      <c r="AP39" s="122"/>
      <c r="AQ39" s="151"/>
      <c r="AR39" s="122"/>
      <c r="AS39" s="151"/>
      <c r="AT39" s="122"/>
      <c r="AU39" s="151"/>
      <c r="AV39" s="122"/>
      <c r="AW39" s="151"/>
      <c r="AX39" s="122"/>
      <c r="AY39" s="151"/>
      <c r="AZ39" s="122"/>
      <c r="BA39" s="151"/>
      <c r="BB39" s="122"/>
      <c r="BC39" s="151"/>
      <c r="BD39" s="122"/>
      <c r="BE39" s="151"/>
      <c r="BF39" s="122"/>
      <c r="BG39" s="151"/>
      <c r="BH39" s="122"/>
      <c r="BI39" s="151"/>
      <c r="BJ39" s="122"/>
      <c r="BK39" s="151"/>
      <c r="BL39" s="122"/>
      <c r="BM39" s="151"/>
      <c r="BN39" s="122"/>
      <c r="BO39" s="151"/>
      <c r="BP39" s="122"/>
      <c r="BQ39" s="151"/>
      <c r="BR39" s="122"/>
      <c r="BS39" s="151"/>
      <c r="BT39" s="122"/>
      <c r="BU39" s="151"/>
      <c r="BV39" s="122"/>
      <c r="BW39" s="151"/>
      <c r="BX39" s="122"/>
      <c r="BY39" s="151"/>
      <c r="BZ39" s="122"/>
      <c r="CA39" s="151"/>
      <c r="CB39" s="122"/>
      <c r="CC39" s="151"/>
      <c r="CD39" s="122"/>
      <c r="CE39" s="151"/>
      <c r="CF39" s="122"/>
      <c r="CG39" s="3"/>
      <c r="CH39" s="3"/>
      <c r="CI39" s="3"/>
      <c r="CJ39" s="3"/>
      <c r="CK39" s="3"/>
      <c r="CL39" s="3"/>
    </row>
    <row r="40" spans="1:90" ht="14.1" customHeight="1">
      <c r="A40" s="36"/>
      <c r="B40" s="16">
        <v>200029</v>
      </c>
      <c r="C40" s="16"/>
      <c r="D40" s="174" t="s">
        <v>59</v>
      </c>
      <c r="E40" s="175"/>
      <c r="F40" s="48">
        <v>0.09</v>
      </c>
      <c r="G40" s="18" t="s">
        <v>31</v>
      </c>
      <c r="H40" s="49" t="str">
        <f t="shared" si="7"/>
        <v/>
      </c>
      <c r="I40" s="34"/>
      <c r="J40" s="50" t="str">
        <f t="shared" si="8"/>
        <v/>
      </c>
      <c r="K40" s="51" t="str">
        <f t="shared" si="9"/>
        <v/>
      </c>
      <c r="L40" s="39">
        <f t="shared" si="0"/>
        <v>0</v>
      </c>
      <c r="M40" s="49" t="s">
        <v>50</v>
      </c>
      <c r="N40" s="34"/>
      <c r="O40" s="49"/>
      <c r="P40" s="34"/>
      <c r="Q40" s="49"/>
      <c r="R40" s="34"/>
      <c r="S40" s="49"/>
      <c r="T40" s="34"/>
      <c r="U40" s="49"/>
      <c r="V40" s="34"/>
      <c r="W40" s="49"/>
      <c r="X40" s="34"/>
      <c r="Y40" s="49"/>
      <c r="Z40" s="34"/>
      <c r="AA40" s="49"/>
      <c r="AB40" s="34"/>
      <c r="AC40" s="49"/>
      <c r="AD40" s="34"/>
      <c r="AE40" s="49"/>
      <c r="AF40" s="34"/>
      <c r="AG40" s="49"/>
      <c r="AH40" s="34"/>
      <c r="AI40" s="49"/>
      <c r="AJ40" s="34"/>
      <c r="AK40" s="151"/>
      <c r="AL40" s="122"/>
      <c r="AM40" s="151"/>
      <c r="AN40" s="122"/>
      <c r="AO40" s="151"/>
      <c r="AP40" s="122"/>
      <c r="AQ40" s="151"/>
      <c r="AR40" s="122"/>
      <c r="AS40" s="151"/>
      <c r="AT40" s="122"/>
      <c r="AU40" s="151"/>
      <c r="AV40" s="122"/>
      <c r="AW40" s="151"/>
      <c r="AX40" s="122"/>
      <c r="AY40" s="151"/>
      <c r="AZ40" s="122"/>
      <c r="BA40" s="151"/>
      <c r="BB40" s="122"/>
      <c r="BC40" s="151"/>
      <c r="BD40" s="122"/>
      <c r="BE40" s="151"/>
      <c r="BF40" s="122"/>
      <c r="BG40" s="151"/>
      <c r="BH40" s="122"/>
      <c r="BI40" s="151"/>
      <c r="BJ40" s="122"/>
      <c r="BK40" s="151"/>
      <c r="BL40" s="122"/>
      <c r="BM40" s="151"/>
      <c r="BN40" s="122"/>
      <c r="BO40" s="151"/>
      <c r="BP40" s="122"/>
      <c r="BQ40" s="151"/>
      <c r="BR40" s="122"/>
      <c r="BS40" s="151"/>
      <c r="BT40" s="122"/>
      <c r="BU40" s="151"/>
      <c r="BV40" s="122"/>
      <c r="BW40" s="151"/>
      <c r="BX40" s="122"/>
      <c r="BY40" s="151"/>
      <c r="BZ40" s="122"/>
      <c r="CA40" s="151"/>
      <c r="CB40" s="122"/>
      <c r="CC40" s="151"/>
      <c r="CD40" s="122"/>
      <c r="CE40" s="151"/>
      <c r="CF40" s="122"/>
      <c r="CG40" s="3"/>
      <c r="CH40" s="3"/>
      <c r="CI40" s="3"/>
      <c r="CJ40" s="3"/>
      <c r="CK40" s="3"/>
      <c r="CL40" s="3"/>
    </row>
    <row r="41" spans="1:90" ht="14.1" customHeight="1">
      <c r="A41" s="36"/>
      <c r="B41" s="16">
        <v>200030</v>
      </c>
      <c r="C41" s="16"/>
      <c r="D41" s="174" t="s">
        <v>60</v>
      </c>
      <c r="E41" s="175"/>
      <c r="F41" s="48">
        <v>0.08</v>
      </c>
      <c r="G41" s="18" t="s">
        <v>31</v>
      </c>
      <c r="H41" s="80" t="str">
        <f t="shared" si="7"/>
        <v/>
      </c>
      <c r="I41" s="34"/>
      <c r="J41" s="81" t="str">
        <f t="shared" si="8"/>
        <v/>
      </c>
      <c r="K41" s="82" t="str">
        <f t="shared" si="9"/>
        <v/>
      </c>
      <c r="L41" s="39">
        <f t="shared" si="0"/>
        <v>0</v>
      </c>
      <c r="M41" s="80" t="s">
        <v>50</v>
      </c>
      <c r="N41" s="34"/>
      <c r="O41" s="80"/>
      <c r="P41" s="34"/>
      <c r="Q41" s="80"/>
      <c r="R41" s="34"/>
      <c r="S41" s="80"/>
      <c r="T41" s="34"/>
      <c r="U41" s="80"/>
      <c r="V41" s="34"/>
      <c r="W41" s="80"/>
      <c r="X41" s="34"/>
      <c r="Y41" s="80"/>
      <c r="Z41" s="34"/>
      <c r="AA41" s="80"/>
      <c r="AB41" s="34"/>
      <c r="AC41" s="80"/>
      <c r="AD41" s="34"/>
      <c r="AE41" s="80"/>
      <c r="AF41" s="34"/>
      <c r="AG41" s="80"/>
      <c r="AH41" s="34"/>
      <c r="AI41" s="80"/>
      <c r="AJ41" s="34"/>
      <c r="AK41" s="161"/>
      <c r="AL41" s="122"/>
      <c r="AM41" s="161"/>
      <c r="AN41" s="122"/>
      <c r="AO41" s="161"/>
      <c r="AP41" s="122"/>
      <c r="AQ41" s="161"/>
      <c r="AR41" s="122"/>
      <c r="AS41" s="161"/>
      <c r="AT41" s="122"/>
      <c r="AU41" s="161"/>
      <c r="AV41" s="122"/>
      <c r="AW41" s="161"/>
      <c r="AX41" s="122"/>
      <c r="AY41" s="161"/>
      <c r="AZ41" s="122"/>
      <c r="BA41" s="161"/>
      <c r="BB41" s="122"/>
      <c r="BC41" s="161"/>
      <c r="BD41" s="122"/>
      <c r="BE41" s="161"/>
      <c r="BF41" s="122"/>
      <c r="BG41" s="161"/>
      <c r="BH41" s="122"/>
      <c r="BI41" s="161"/>
      <c r="BJ41" s="122"/>
      <c r="BK41" s="161"/>
      <c r="BL41" s="122"/>
      <c r="BM41" s="161"/>
      <c r="BN41" s="122"/>
      <c r="BO41" s="161"/>
      <c r="BP41" s="122"/>
      <c r="BQ41" s="161"/>
      <c r="BR41" s="122"/>
      <c r="BS41" s="161"/>
      <c r="BT41" s="122"/>
      <c r="BU41" s="161"/>
      <c r="BV41" s="122"/>
      <c r="BW41" s="161"/>
      <c r="BX41" s="122"/>
      <c r="BY41" s="161"/>
      <c r="BZ41" s="122"/>
      <c r="CA41" s="161"/>
      <c r="CB41" s="122"/>
      <c r="CC41" s="161"/>
      <c r="CD41" s="122"/>
      <c r="CE41" s="161"/>
      <c r="CF41" s="122"/>
      <c r="CG41" s="3"/>
      <c r="CH41" s="3"/>
      <c r="CI41" s="3"/>
      <c r="CJ41" s="3"/>
      <c r="CK41" s="3"/>
      <c r="CL41" s="3"/>
    </row>
    <row r="42" spans="1:90" ht="14.1" customHeight="1">
      <c r="A42" s="36"/>
      <c r="B42" s="16">
        <v>200031</v>
      </c>
      <c r="C42" s="16"/>
      <c r="D42" s="174" t="s">
        <v>61</v>
      </c>
      <c r="E42" s="175"/>
      <c r="F42" s="62">
        <v>1</v>
      </c>
      <c r="G42" s="18" t="s">
        <v>31</v>
      </c>
      <c r="H42" s="83">
        <f t="shared" si="7"/>
        <v>0</v>
      </c>
      <c r="I42" s="34" t="str">
        <f t="shared" ref="I42:I47" si="66">IF(H42="","",IF($F42*($H$7/100)&lt;H42,$I$7,IF($F42*($H$8/100)&lt;H42,$I$8,"")))</f>
        <v/>
      </c>
      <c r="J42" s="84">
        <f t="shared" si="8"/>
        <v>0</v>
      </c>
      <c r="K42" s="85">
        <f t="shared" si="9"/>
        <v>0</v>
      </c>
      <c r="L42" s="39">
        <f t="shared" si="0"/>
        <v>1</v>
      </c>
      <c r="M42" s="83">
        <v>0</v>
      </c>
      <c r="N42" s="34" t="str">
        <f>IF(M42="","",IF($F42*($H$7/100)&lt;M42,$I$7,IF($F42*($H$8/100)&lt;M42,$I$8,"")))</f>
        <v/>
      </c>
      <c r="O42" s="83"/>
      <c r="P42" s="34" t="str">
        <f>IF(O42="","",IF($F42*($H$7/100)&lt;O42,$I$7,IF($F42*($H$8/100)&lt;O42,$I$8,"")))</f>
        <v/>
      </c>
      <c r="Q42" s="83"/>
      <c r="R42" s="34" t="str">
        <f>IF(Q42="","",IF($F42*($H$7/100)&lt;Q42,$I$7,IF($F42*($H$8/100)&lt;Q42,$I$8,"")))</f>
        <v/>
      </c>
      <c r="S42" s="83"/>
      <c r="T42" s="34" t="str">
        <f>IF(S42="","",IF($F42*($H$7/100)&lt;S42,$I$7,IF($F42*($H$8/100)&lt;S42,$I$8,"")))</f>
        <v/>
      </c>
      <c r="U42" s="83"/>
      <c r="V42" s="34" t="str">
        <f>IF(U42="","",IF($F42*($H$7/100)&lt;U42,$I$7,IF($F42*($H$8/100)&lt;U42,$I$8,"")))</f>
        <v/>
      </c>
      <c r="W42" s="83"/>
      <c r="X42" s="34" t="str">
        <f>IF(W42="","",IF($F42*($H$7/100)&lt;W42,$I$7,IF($F42*($H$8/100)&lt;W42,$I$8,"")))</f>
        <v/>
      </c>
      <c r="Y42" s="83"/>
      <c r="Z42" s="34" t="str">
        <f t="shared" ref="Z42:Z47" si="67">IF(Y42="","",IF($F42*($H$7/100)&lt;Y42,$I$7,IF($F42*($H$8/100)&lt;Y42,$I$8,"")))</f>
        <v/>
      </c>
      <c r="AA42" s="83"/>
      <c r="AB42" s="34" t="str">
        <f t="shared" ref="AB42:AB47" si="68">IF(AA42="","",IF($F42*($H$7/100)&lt;AA42,$I$7,IF($F42*($H$8/100)&lt;AA42,$I$8,"")))</f>
        <v/>
      </c>
      <c r="AC42" s="83"/>
      <c r="AD42" s="34" t="str">
        <f t="shared" ref="AD42:AD47" si="69">IF(AC42="","",IF($F42*($H$7/100)&lt;AC42,$I$7,IF($F42*($H$8/100)&lt;AC42,$I$8,"")))</f>
        <v/>
      </c>
      <c r="AE42" s="83"/>
      <c r="AF42" s="34" t="str">
        <f t="shared" ref="AF42:AF47" si="70">IF(AE42="","",IF($F42*($H$7/100)&lt;AE42,$I$7,IF($F42*($H$8/100)&lt;AE42,$I$8,"")))</f>
        <v/>
      </c>
      <c r="AG42" s="83"/>
      <c r="AH42" s="34" t="str">
        <f t="shared" ref="AH42:AH47" si="71">IF(AG42="","",IF($F42*($H$7/100)&lt;AG42,$I$7,IF($F42*($H$8/100)&lt;AG42,$I$8,"")))</f>
        <v/>
      </c>
      <c r="AI42" s="83"/>
      <c r="AJ42" s="34" t="str">
        <f t="shared" ref="AJ42:AJ47" si="72">IF(AI42="","",IF($F42*($H$7/100)&lt;AI42,$I$7,IF($F42*($H$8/100)&lt;AI42,$I$8,"")))</f>
        <v/>
      </c>
      <c r="AK42" s="162"/>
      <c r="AL42" s="122" t="str">
        <f>IF(AK42="","",IF($F42*($H$7/100)&lt;AK42,$I$7,IF($F42*($H$8/100)&lt;AK42,$I$8,"")))</f>
        <v/>
      </c>
      <c r="AM42" s="162"/>
      <c r="AN42" s="122" t="str">
        <f>IF(AM42="","",IF($F42*($H$7/100)&lt;AM42,$I$7,IF($F42*($H$8/100)&lt;AM42,$I$8,"")))</f>
        <v/>
      </c>
      <c r="AO42" s="162"/>
      <c r="AP42" s="122" t="str">
        <f>IF(AO42="","",IF($F42*($H$7/100)&lt;AO42,$I$7,IF($F42*($H$8/100)&lt;AO42,$I$8,"")))</f>
        <v/>
      </c>
      <c r="AQ42" s="162"/>
      <c r="AR42" s="122" t="str">
        <f>IF(AQ42="","",IF($F42*($H$7/100)&lt;AQ42,$I$7,IF($F42*($H$8/100)&lt;AQ42,$I$8,"")))</f>
        <v/>
      </c>
      <c r="AS42" s="162"/>
      <c r="AT42" s="122" t="str">
        <f>IF(AS42="","",IF($F42*($H$7/100)&lt;AS42,$I$7,IF($F42*($H$8/100)&lt;AS42,$I$8,"")))</f>
        <v/>
      </c>
      <c r="AU42" s="162"/>
      <c r="AV42" s="122" t="str">
        <f>IF(AU42="","",IF($F42*($H$7/100)&lt;AU42,$I$7,IF($F42*($H$8/100)&lt;AU42,$I$8,"")))</f>
        <v/>
      </c>
      <c r="AW42" s="162"/>
      <c r="AX42" s="122" t="str">
        <f>IF(AW42="","",IF($F42*($H$7/100)&lt;AW42,$I$7,IF($F42*($H$8/100)&lt;AW42,$I$8,"")))</f>
        <v/>
      </c>
      <c r="AY42" s="162"/>
      <c r="AZ42" s="122" t="str">
        <f>IF(AY42="","",IF($F42*($H$7/100)&lt;AY42,$I$7,IF($F42*($H$8/100)&lt;AY42,$I$8,"")))</f>
        <v/>
      </c>
      <c r="BA42" s="162"/>
      <c r="BB42" s="122" t="str">
        <f>IF(BA42="","",IF($F42*($H$7/100)&lt;BA42,$I$7,IF($F42*($H$8/100)&lt;BA42,$I$8,"")))</f>
        <v/>
      </c>
      <c r="BC42" s="162"/>
      <c r="BD42" s="122" t="str">
        <f>IF(BC42="","",IF($F42*($H$7/100)&lt;BC42,$I$7,IF($F42*($H$8/100)&lt;BC42,$I$8,"")))</f>
        <v/>
      </c>
      <c r="BE42" s="162"/>
      <c r="BF42" s="122" t="str">
        <f>IF(BE42="","",IF($F42*($H$7/100)&lt;BE42,$I$7,IF($F42*($H$8/100)&lt;BE42,$I$8,"")))</f>
        <v/>
      </c>
      <c r="BG42" s="162"/>
      <c r="BH42" s="122" t="str">
        <f>IF(BG42="","",IF($F42*($H$7/100)&lt;BG42,$I$7,IF($F42*($H$8/100)&lt;BG42,$I$8,"")))</f>
        <v/>
      </c>
      <c r="BI42" s="162"/>
      <c r="BJ42" s="122" t="str">
        <f>IF(BI42="","",IF($F42*($H$7/100)&lt;BI42,$I$7,IF($F42*($H$8/100)&lt;BI42,$I$8,"")))</f>
        <v/>
      </c>
      <c r="BK42" s="162"/>
      <c r="BL42" s="122" t="str">
        <f>IF(BK42="","",IF($F42*($H$7/100)&lt;BK42,$I$7,IF($F42*($H$8/100)&lt;BK42,$I$8,"")))</f>
        <v/>
      </c>
      <c r="BM42" s="162"/>
      <c r="BN42" s="122" t="str">
        <f>IF(BM42="","",IF($F42*($H$7/100)&lt;BM42,$I$7,IF($F42*($H$8/100)&lt;BM42,$I$8,"")))</f>
        <v/>
      </c>
      <c r="BO42" s="162"/>
      <c r="BP42" s="122" t="str">
        <f>IF(BO42="","",IF($F42*($H$7/100)&lt;BO42,$I$7,IF($F42*($H$8/100)&lt;BO42,$I$8,"")))</f>
        <v/>
      </c>
      <c r="BQ42" s="162"/>
      <c r="BR42" s="122" t="str">
        <f>IF(BQ42="","",IF($F42*($H$7/100)&lt;BQ42,$I$7,IF($F42*($H$8/100)&lt;BQ42,$I$8,"")))</f>
        <v/>
      </c>
      <c r="BS42" s="162"/>
      <c r="BT42" s="122" t="str">
        <f>IF(BS42="","",IF($F42*($H$7/100)&lt;BS42,$I$7,IF($F42*($H$8/100)&lt;BS42,$I$8,"")))</f>
        <v/>
      </c>
      <c r="BU42" s="162"/>
      <c r="BV42" s="122" t="str">
        <f>IF(BU42="","",IF($F42*($H$7/100)&lt;BU42,$I$7,IF($F42*($H$8/100)&lt;BU42,$I$8,"")))</f>
        <v/>
      </c>
      <c r="BW42" s="162"/>
      <c r="BX42" s="122" t="str">
        <f>IF(BW42="","",IF($F42*($H$7/100)&lt;BW42,$I$7,IF($F42*($H$8/100)&lt;BW42,$I$8,"")))</f>
        <v/>
      </c>
      <c r="BY42" s="162"/>
      <c r="BZ42" s="122" t="str">
        <f>IF(BY42="","",IF($F42*($H$7/100)&lt;BY42,$I$7,IF($F42*($H$8/100)&lt;BY42,$I$8,"")))</f>
        <v/>
      </c>
      <c r="CA42" s="162"/>
      <c r="CB42" s="122" t="str">
        <f>IF(CA42="","",IF($F42*($H$7/100)&lt;CA42,$I$7,IF($F42*($H$8/100)&lt;CA42,$I$8,"")))</f>
        <v/>
      </c>
      <c r="CC42" s="162"/>
      <c r="CD42" s="122" t="str">
        <f>IF(CC42="","",IF($F42*($H$7/100)&lt;CC42,$I$7,IF($F42*($H$8/100)&lt;CC42,$I$8,"")))</f>
        <v/>
      </c>
      <c r="CE42" s="162"/>
      <c r="CF42" s="122" t="str">
        <f>IF(CE42="","",IF($F42*($H$7/100)&lt;CE42,$I$7,IF($F42*($H$8/100)&lt;CE42,$I$8,"")))</f>
        <v/>
      </c>
      <c r="CG42" s="3"/>
      <c r="CH42" s="3"/>
      <c r="CI42" s="3"/>
      <c r="CJ42" s="3"/>
      <c r="CK42" s="3"/>
      <c r="CL42" s="3"/>
    </row>
    <row r="43" spans="1:90" ht="14.1" customHeight="1">
      <c r="A43" s="36"/>
      <c r="B43" s="16">
        <v>200032</v>
      </c>
      <c r="C43" s="16"/>
      <c r="D43" s="174" t="s">
        <v>62</v>
      </c>
      <c r="E43" s="175"/>
      <c r="F43" s="62">
        <v>0.2</v>
      </c>
      <c r="G43" s="18" t="s">
        <v>31</v>
      </c>
      <c r="H43" s="59">
        <f t="shared" si="7"/>
        <v>0</v>
      </c>
      <c r="I43" s="34" t="str">
        <f t="shared" si="66"/>
        <v/>
      </c>
      <c r="J43" s="60">
        <f t="shared" si="8"/>
        <v>0</v>
      </c>
      <c r="K43" s="61">
        <f t="shared" si="9"/>
        <v>0</v>
      </c>
      <c r="L43" s="39">
        <f t="shared" si="0"/>
        <v>1</v>
      </c>
      <c r="M43" s="59">
        <v>0</v>
      </c>
      <c r="N43" s="34" t="str">
        <f>IF(M43="","",IF($F43*($H$7/100)&lt;M43,$I$7,IF($F43*($H$8/100)&lt;M43,$I$8,"")))</f>
        <v/>
      </c>
      <c r="O43" s="59"/>
      <c r="P43" s="34" t="str">
        <f>IF(O43="","",IF($F43*($H$7/100)&lt;O43,$I$7,IF($F43*($H$8/100)&lt;O43,$I$8,"")))</f>
        <v/>
      </c>
      <c r="Q43" s="59"/>
      <c r="R43" s="34" t="str">
        <f>IF(Q43="","",IF($F43*($H$7/100)&lt;Q43,$I$7,IF($F43*($H$8/100)&lt;Q43,$I$8,"")))</f>
        <v/>
      </c>
      <c r="S43" s="59"/>
      <c r="T43" s="34" t="str">
        <f>IF(S43="","",IF($F43*($H$7/100)&lt;S43,$I$7,IF($F43*($H$8/100)&lt;S43,$I$8,"")))</f>
        <v/>
      </c>
      <c r="U43" s="59"/>
      <c r="V43" s="34" t="str">
        <f>IF(U43="","",IF($F43*($H$7/100)&lt;U43,$I$7,IF($F43*($H$8/100)&lt;U43,$I$8,"")))</f>
        <v/>
      </c>
      <c r="W43" s="59"/>
      <c r="X43" s="34" t="str">
        <f>IF(W43="","",IF($F43*($H$7/100)&lt;W43,$I$7,IF($F43*($H$8/100)&lt;W43,$I$8,"")))</f>
        <v/>
      </c>
      <c r="Y43" s="59"/>
      <c r="Z43" s="34" t="str">
        <f t="shared" si="67"/>
        <v/>
      </c>
      <c r="AA43" s="59"/>
      <c r="AB43" s="34" t="str">
        <f t="shared" si="68"/>
        <v/>
      </c>
      <c r="AC43" s="59"/>
      <c r="AD43" s="34" t="str">
        <f t="shared" si="69"/>
        <v/>
      </c>
      <c r="AE43" s="59"/>
      <c r="AF43" s="34" t="str">
        <f t="shared" si="70"/>
        <v/>
      </c>
      <c r="AG43" s="59"/>
      <c r="AH43" s="34" t="str">
        <f t="shared" si="71"/>
        <v/>
      </c>
      <c r="AI43" s="59"/>
      <c r="AJ43" s="34" t="str">
        <f t="shared" si="72"/>
        <v/>
      </c>
      <c r="AK43" s="154"/>
      <c r="AL43" s="122" t="str">
        <f>IF(AK43="","",IF($F43*($H$7/100)&lt;AK43,$I$7,IF($F43*($H$8/100)&lt;AK43,$I$8,"")))</f>
        <v/>
      </c>
      <c r="AM43" s="154"/>
      <c r="AN43" s="122" t="str">
        <f>IF(AM43="","",IF($F43*($H$7/100)&lt;AM43,$I$7,IF($F43*($H$8/100)&lt;AM43,$I$8,"")))</f>
        <v/>
      </c>
      <c r="AO43" s="154"/>
      <c r="AP43" s="122" t="str">
        <f>IF(AO43="","",IF($F43*($H$7/100)&lt;AO43,$I$7,IF($F43*($H$8/100)&lt;AO43,$I$8,"")))</f>
        <v/>
      </c>
      <c r="AQ43" s="154"/>
      <c r="AR43" s="122" t="str">
        <f>IF(AQ43="","",IF($F43*($H$7/100)&lt;AQ43,$I$7,IF($F43*($H$8/100)&lt;AQ43,$I$8,"")))</f>
        <v/>
      </c>
      <c r="AS43" s="154"/>
      <c r="AT43" s="122" t="str">
        <f>IF(AS43="","",IF($F43*($H$7/100)&lt;AS43,$I$7,IF($F43*($H$8/100)&lt;AS43,$I$8,"")))</f>
        <v/>
      </c>
      <c r="AU43" s="154"/>
      <c r="AV43" s="122" t="str">
        <f>IF(AU43="","",IF($F43*($H$7/100)&lt;AU43,$I$7,IF($F43*($H$8/100)&lt;AU43,$I$8,"")))</f>
        <v/>
      </c>
      <c r="AW43" s="154"/>
      <c r="AX43" s="122" t="str">
        <f>IF(AW43="","",IF($F43*($H$7/100)&lt;AW43,$I$7,IF($F43*($H$8/100)&lt;AW43,$I$8,"")))</f>
        <v/>
      </c>
      <c r="AY43" s="154"/>
      <c r="AZ43" s="122" t="str">
        <f>IF(AY43="","",IF($F43*($H$7/100)&lt;AY43,$I$7,IF($F43*($H$8/100)&lt;AY43,$I$8,"")))</f>
        <v/>
      </c>
      <c r="BA43" s="154"/>
      <c r="BB43" s="122" t="str">
        <f>IF(BA43="","",IF($F43*($H$7/100)&lt;BA43,$I$7,IF($F43*($H$8/100)&lt;BA43,$I$8,"")))</f>
        <v/>
      </c>
      <c r="BC43" s="154"/>
      <c r="BD43" s="122" t="str">
        <f>IF(BC43="","",IF($F43*($H$7/100)&lt;BC43,$I$7,IF($F43*($H$8/100)&lt;BC43,$I$8,"")))</f>
        <v/>
      </c>
      <c r="BE43" s="154"/>
      <c r="BF43" s="122" t="str">
        <f>IF(BE43="","",IF($F43*($H$7/100)&lt;BE43,$I$7,IF($F43*($H$8/100)&lt;BE43,$I$8,"")))</f>
        <v/>
      </c>
      <c r="BG43" s="154"/>
      <c r="BH43" s="122" t="str">
        <f>IF(BG43="","",IF($F43*($H$7/100)&lt;BG43,$I$7,IF($F43*($H$8/100)&lt;BG43,$I$8,"")))</f>
        <v/>
      </c>
      <c r="BI43" s="154"/>
      <c r="BJ43" s="122" t="str">
        <f>IF(BI43="","",IF($F43*($H$7/100)&lt;BI43,$I$7,IF($F43*($H$8/100)&lt;BI43,$I$8,"")))</f>
        <v/>
      </c>
      <c r="BK43" s="154"/>
      <c r="BL43" s="122" t="str">
        <f>IF(BK43="","",IF($F43*($H$7/100)&lt;BK43,$I$7,IF($F43*($H$8/100)&lt;BK43,$I$8,"")))</f>
        <v/>
      </c>
      <c r="BM43" s="154"/>
      <c r="BN43" s="122" t="str">
        <f>IF(BM43="","",IF($F43*($H$7/100)&lt;BM43,$I$7,IF($F43*($H$8/100)&lt;BM43,$I$8,"")))</f>
        <v/>
      </c>
      <c r="BO43" s="154"/>
      <c r="BP43" s="122" t="str">
        <f>IF(BO43="","",IF($F43*($H$7/100)&lt;BO43,$I$7,IF($F43*($H$8/100)&lt;BO43,$I$8,"")))</f>
        <v/>
      </c>
      <c r="BQ43" s="154"/>
      <c r="BR43" s="122" t="str">
        <f>IF(BQ43="","",IF($F43*($H$7/100)&lt;BQ43,$I$7,IF($F43*($H$8/100)&lt;BQ43,$I$8,"")))</f>
        <v/>
      </c>
      <c r="BS43" s="154"/>
      <c r="BT43" s="122" t="str">
        <f>IF(BS43="","",IF($F43*($H$7/100)&lt;BS43,$I$7,IF($F43*($H$8/100)&lt;BS43,$I$8,"")))</f>
        <v/>
      </c>
      <c r="BU43" s="154"/>
      <c r="BV43" s="122" t="str">
        <f>IF(BU43="","",IF($F43*($H$7/100)&lt;BU43,$I$7,IF($F43*($H$8/100)&lt;BU43,$I$8,"")))</f>
        <v/>
      </c>
      <c r="BW43" s="154"/>
      <c r="BX43" s="122" t="str">
        <f>IF(BW43="","",IF($F43*($H$7/100)&lt;BW43,$I$7,IF($F43*($H$8/100)&lt;BW43,$I$8,"")))</f>
        <v/>
      </c>
      <c r="BY43" s="154"/>
      <c r="BZ43" s="122" t="str">
        <f>IF(BY43="","",IF($F43*($H$7/100)&lt;BY43,$I$7,IF($F43*($H$8/100)&lt;BY43,$I$8,"")))</f>
        <v/>
      </c>
      <c r="CA43" s="154"/>
      <c r="CB43" s="122" t="str">
        <f>IF(CA43="","",IF($F43*($H$7/100)&lt;CA43,$I$7,IF($F43*($H$8/100)&lt;CA43,$I$8,"")))</f>
        <v/>
      </c>
      <c r="CC43" s="154"/>
      <c r="CD43" s="122" t="str">
        <f>IF(CC43="","",IF($F43*($H$7/100)&lt;CC43,$I$7,IF($F43*($H$8/100)&lt;CC43,$I$8,"")))</f>
        <v/>
      </c>
      <c r="CE43" s="154"/>
      <c r="CF43" s="122" t="str">
        <f>IF(CE43="","",IF($F43*($H$7/100)&lt;CE43,$I$7,IF($F43*($H$8/100)&lt;CE43,$I$8,"")))</f>
        <v/>
      </c>
      <c r="CG43" s="3"/>
      <c r="CH43" s="3"/>
      <c r="CI43" s="3"/>
      <c r="CJ43" s="3"/>
      <c r="CK43" s="3"/>
      <c r="CL43" s="3"/>
    </row>
    <row r="44" spans="1:90" ht="14.1" customHeight="1">
      <c r="A44" s="36"/>
      <c r="B44" s="16">
        <v>200033</v>
      </c>
      <c r="C44" s="16"/>
      <c r="D44" s="174" t="s">
        <v>63</v>
      </c>
      <c r="E44" s="175"/>
      <c r="F44" s="62">
        <v>0.3</v>
      </c>
      <c r="G44" s="18" t="s">
        <v>31</v>
      </c>
      <c r="H44" s="86">
        <f t="shared" si="7"/>
        <v>0.41</v>
      </c>
      <c r="I44" s="34" t="str">
        <f t="shared" si="66"/>
        <v>▲</v>
      </c>
      <c r="J44" s="87">
        <f t="shared" si="8"/>
        <v>0.41</v>
      </c>
      <c r="K44" s="88">
        <f t="shared" si="9"/>
        <v>0.41</v>
      </c>
      <c r="L44" s="39">
        <f t="shared" si="0"/>
        <v>1</v>
      </c>
      <c r="M44" s="86">
        <v>0.41</v>
      </c>
      <c r="N44" s="34" t="str">
        <f>IF(M44="","",IF($F44*($H$7/100)&lt;M44,$I$7,IF($F44*($H$8/100)&lt;M44,$I$8,"")))</f>
        <v>▲</v>
      </c>
      <c r="O44" s="86"/>
      <c r="P44" s="34" t="str">
        <f>IF(O44="","",IF($F44*($H$7/100)&lt;O44,$I$7,IF($F44*($H$8/100)&lt;O44,$I$8,"")))</f>
        <v/>
      </c>
      <c r="Q44" s="86"/>
      <c r="R44" s="34" t="str">
        <f>IF(Q44="","",IF($F44*($H$7/100)&lt;Q44,$I$7,IF($F44*($H$8/100)&lt;Q44,$I$8,"")))</f>
        <v/>
      </c>
      <c r="S44" s="86"/>
      <c r="T44" s="34" t="str">
        <f>IF(S44="","",IF($F44*($H$7/100)&lt;S44,$I$7,IF($F44*($H$8/100)&lt;S44,$I$8,"")))</f>
        <v/>
      </c>
      <c r="U44" s="86"/>
      <c r="V44" s="34" t="str">
        <f>IF(U44="","",IF($F44*($H$7/100)&lt;U44,$I$7,IF($F44*($H$8/100)&lt;U44,$I$8,"")))</f>
        <v/>
      </c>
      <c r="W44" s="86"/>
      <c r="X44" s="34" t="str">
        <f>IF(W44="","",IF($F44*($H$7/100)&lt;W44,$I$7,IF($F44*($H$8/100)&lt;W44,$I$8,"")))</f>
        <v/>
      </c>
      <c r="Y44" s="86"/>
      <c r="Z44" s="34" t="str">
        <f t="shared" si="67"/>
        <v/>
      </c>
      <c r="AA44" s="86"/>
      <c r="AB44" s="34" t="str">
        <f t="shared" si="68"/>
        <v/>
      </c>
      <c r="AC44" s="86"/>
      <c r="AD44" s="34" t="str">
        <f t="shared" si="69"/>
        <v/>
      </c>
      <c r="AE44" s="86"/>
      <c r="AF44" s="34" t="str">
        <f t="shared" si="70"/>
        <v/>
      </c>
      <c r="AG44" s="86"/>
      <c r="AH44" s="34" t="str">
        <f t="shared" si="71"/>
        <v/>
      </c>
      <c r="AI44" s="86"/>
      <c r="AJ44" s="34" t="str">
        <f t="shared" si="72"/>
        <v/>
      </c>
      <c r="AK44" s="163"/>
      <c r="AL44" s="122" t="str">
        <f>IF(AK44="","",IF($F44*($H$7/100)&lt;AK44,$I$7,IF($F44*($H$8/100)&lt;AK44,$I$8,"")))</f>
        <v/>
      </c>
      <c r="AM44" s="163"/>
      <c r="AN44" s="122" t="str">
        <f>IF(AM44="","",IF($F44*($H$7/100)&lt;AM44,$I$7,IF($F44*($H$8/100)&lt;AM44,$I$8,"")))</f>
        <v/>
      </c>
      <c r="AO44" s="163"/>
      <c r="AP44" s="122" t="str">
        <f>IF(AO44="","",IF($F44*($H$7/100)&lt;AO44,$I$7,IF($F44*($H$8/100)&lt;AO44,$I$8,"")))</f>
        <v/>
      </c>
      <c r="AQ44" s="163"/>
      <c r="AR44" s="122" t="str">
        <f>IF(AQ44="","",IF($F44*($H$7/100)&lt;AQ44,$I$7,IF($F44*($H$8/100)&lt;AQ44,$I$8,"")))</f>
        <v/>
      </c>
      <c r="AS44" s="163"/>
      <c r="AT44" s="122" t="str">
        <f>IF(AS44="","",IF($F44*($H$7/100)&lt;AS44,$I$7,IF($F44*($H$8/100)&lt;AS44,$I$8,"")))</f>
        <v/>
      </c>
      <c r="AU44" s="163"/>
      <c r="AV44" s="122" t="str">
        <f>IF(AU44="","",IF($F44*($H$7/100)&lt;AU44,$I$7,IF($F44*($H$8/100)&lt;AU44,$I$8,"")))</f>
        <v/>
      </c>
      <c r="AW44" s="163"/>
      <c r="AX44" s="122" t="str">
        <f>IF(AW44="","",IF($F44*($H$7/100)&lt;AW44,$I$7,IF($F44*($H$8/100)&lt;AW44,$I$8,"")))</f>
        <v/>
      </c>
      <c r="AY44" s="163"/>
      <c r="AZ44" s="122" t="str">
        <f>IF(AY44="","",IF($F44*($H$7/100)&lt;AY44,$I$7,IF($F44*($H$8/100)&lt;AY44,$I$8,"")))</f>
        <v/>
      </c>
      <c r="BA44" s="163"/>
      <c r="BB44" s="122" t="str">
        <f>IF(BA44="","",IF($F44*($H$7/100)&lt;BA44,$I$7,IF($F44*($H$8/100)&lt;BA44,$I$8,"")))</f>
        <v/>
      </c>
      <c r="BC44" s="163"/>
      <c r="BD44" s="122" t="str">
        <f>IF(BC44="","",IF($F44*($H$7/100)&lt;BC44,$I$7,IF($F44*($H$8/100)&lt;BC44,$I$8,"")))</f>
        <v/>
      </c>
      <c r="BE44" s="163"/>
      <c r="BF44" s="122" t="str">
        <f>IF(BE44="","",IF($F44*($H$7/100)&lt;BE44,$I$7,IF($F44*($H$8/100)&lt;BE44,$I$8,"")))</f>
        <v/>
      </c>
      <c r="BG44" s="163"/>
      <c r="BH44" s="122" t="str">
        <f>IF(BG44="","",IF($F44*($H$7/100)&lt;BG44,$I$7,IF($F44*($H$8/100)&lt;BG44,$I$8,"")))</f>
        <v/>
      </c>
      <c r="BI44" s="163"/>
      <c r="BJ44" s="122" t="str">
        <f>IF(BI44="","",IF($F44*($H$7/100)&lt;BI44,$I$7,IF($F44*($H$8/100)&lt;BI44,$I$8,"")))</f>
        <v/>
      </c>
      <c r="BK44" s="163"/>
      <c r="BL44" s="122" t="str">
        <f>IF(BK44="","",IF($F44*($H$7/100)&lt;BK44,$I$7,IF($F44*($H$8/100)&lt;BK44,$I$8,"")))</f>
        <v/>
      </c>
      <c r="BM44" s="163"/>
      <c r="BN44" s="122" t="str">
        <f>IF(BM44="","",IF($F44*($H$7/100)&lt;BM44,$I$7,IF($F44*($H$8/100)&lt;BM44,$I$8,"")))</f>
        <v/>
      </c>
      <c r="BO44" s="163"/>
      <c r="BP44" s="122" t="str">
        <f>IF(BO44="","",IF($F44*($H$7/100)&lt;BO44,$I$7,IF($F44*($H$8/100)&lt;BO44,$I$8,"")))</f>
        <v/>
      </c>
      <c r="BQ44" s="163"/>
      <c r="BR44" s="122" t="str">
        <f>IF(BQ44="","",IF($F44*($H$7/100)&lt;BQ44,$I$7,IF($F44*($H$8/100)&lt;BQ44,$I$8,"")))</f>
        <v/>
      </c>
      <c r="BS44" s="163"/>
      <c r="BT44" s="122" t="str">
        <f>IF(BS44="","",IF($F44*($H$7/100)&lt;BS44,$I$7,IF($F44*($H$8/100)&lt;BS44,$I$8,"")))</f>
        <v/>
      </c>
      <c r="BU44" s="163"/>
      <c r="BV44" s="122" t="str">
        <f>IF(BU44="","",IF($F44*($H$7/100)&lt;BU44,$I$7,IF($F44*($H$8/100)&lt;BU44,$I$8,"")))</f>
        <v/>
      </c>
      <c r="BW44" s="163"/>
      <c r="BX44" s="122" t="str">
        <f>IF(BW44="","",IF($F44*($H$7/100)&lt;BW44,$I$7,IF($F44*($H$8/100)&lt;BW44,$I$8,"")))</f>
        <v/>
      </c>
      <c r="BY44" s="163"/>
      <c r="BZ44" s="122" t="str">
        <f>IF(BY44="","",IF($F44*($H$7/100)&lt;BY44,$I$7,IF($F44*($H$8/100)&lt;BY44,$I$8,"")))</f>
        <v/>
      </c>
      <c r="CA44" s="163"/>
      <c r="CB44" s="122" t="str">
        <f>IF(CA44="","",IF($F44*($H$7/100)&lt;CA44,$I$7,IF($F44*($H$8/100)&lt;CA44,$I$8,"")))</f>
        <v/>
      </c>
      <c r="CC44" s="163"/>
      <c r="CD44" s="122" t="str">
        <f>IF(CC44="","",IF($F44*($H$7/100)&lt;CC44,$I$7,IF($F44*($H$8/100)&lt;CC44,$I$8,"")))</f>
        <v/>
      </c>
      <c r="CE44" s="163"/>
      <c r="CF44" s="122" t="str">
        <f>IF(CE44="","",IF($F44*($H$7/100)&lt;CE44,$I$7,IF($F44*($H$8/100)&lt;CE44,$I$8,"")))</f>
        <v/>
      </c>
      <c r="CG44" s="3"/>
      <c r="CH44" s="3"/>
      <c r="CI44" s="3"/>
      <c r="CJ44" s="3"/>
      <c r="CK44" s="3"/>
      <c r="CL44" s="3"/>
    </row>
    <row r="45" spans="1:90" ht="14.1" customHeight="1">
      <c r="A45" s="36"/>
      <c r="B45" s="16">
        <v>200034</v>
      </c>
      <c r="C45" s="16"/>
      <c r="D45" s="174" t="s">
        <v>64</v>
      </c>
      <c r="E45" s="175"/>
      <c r="F45" s="62">
        <v>1</v>
      </c>
      <c r="G45" s="18" t="s">
        <v>31</v>
      </c>
      <c r="H45" s="83">
        <f t="shared" si="7"/>
        <v>0</v>
      </c>
      <c r="I45" s="34" t="str">
        <f t="shared" si="66"/>
        <v/>
      </c>
      <c r="J45" s="84">
        <f t="shared" si="8"/>
        <v>0</v>
      </c>
      <c r="K45" s="85">
        <f t="shared" si="9"/>
        <v>0</v>
      </c>
      <c r="L45" s="39">
        <f t="shared" si="0"/>
        <v>1</v>
      </c>
      <c r="M45" s="83">
        <v>0</v>
      </c>
      <c r="N45" s="34" t="str">
        <f>IF(M45="","",IF($F45*($H$7/100)&lt;M45,$I$7,IF($F45*($H$8/100)&lt;M45,$I$8,"")))</f>
        <v/>
      </c>
      <c r="O45" s="83"/>
      <c r="P45" s="34" t="str">
        <f>IF(O45="","",IF($F45*($H$7/100)&lt;O45,$I$7,IF($F45*($H$8/100)&lt;O45,$I$8,"")))</f>
        <v/>
      </c>
      <c r="Q45" s="83"/>
      <c r="R45" s="34" t="str">
        <f>IF(Q45="","",IF($F45*($H$7/100)&lt;Q45,$I$7,IF($F45*($H$8/100)&lt;Q45,$I$8,"")))</f>
        <v/>
      </c>
      <c r="S45" s="83"/>
      <c r="T45" s="34" t="str">
        <f>IF(S45="","",IF($F45*($H$7/100)&lt;S45,$I$7,IF($F45*($H$8/100)&lt;S45,$I$8,"")))</f>
        <v/>
      </c>
      <c r="U45" s="83"/>
      <c r="V45" s="34" t="str">
        <f>IF(U45="","",IF($F45*($H$7/100)&lt;U45,$I$7,IF($F45*($H$8/100)&lt;U45,$I$8,"")))</f>
        <v/>
      </c>
      <c r="W45" s="83"/>
      <c r="X45" s="34" t="str">
        <f>IF(W45="","",IF($F45*($H$7/100)&lt;W45,$I$7,IF($F45*($H$8/100)&lt;W45,$I$8,"")))</f>
        <v/>
      </c>
      <c r="Y45" s="83"/>
      <c r="Z45" s="34" t="str">
        <f t="shared" si="67"/>
        <v/>
      </c>
      <c r="AA45" s="83"/>
      <c r="AB45" s="34" t="str">
        <f t="shared" si="68"/>
        <v/>
      </c>
      <c r="AC45" s="83"/>
      <c r="AD45" s="34" t="str">
        <f t="shared" si="69"/>
        <v/>
      </c>
      <c r="AE45" s="83"/>
      <c r="AF45" s="34" t="str">
        <f t="shared" si="70"/>
        <v/>
      </c>
      <c r="AG45" s="83"/>
      <c r="AH45" s="34" t="str">
        <f t="shared" si="71"/>
        <v/>
      </c>
      <c r="AI45" s="83"/>
      <c r="AJ45" s="34" t="str">
        <f t="shared" si="72"/>
        <v/>
      </c>
      <c r="AK45" s="162"/>
      <c r="AL45" s="122" t="str">
        <f>IF(AK45="","",IF($F45*($H$7/100)&lt;AK45,$I$7,IF($F45*($H$8/100)&lt;AK45,$I$8,"")))</f>
        <v/>
      </c>
      <c r="AM45" s="162"/>
      <c r="AN45" s="122" t="str">
        <f>IF(AM45="","",IF($F45*($H$7/100)&lt;AM45,$I$7,IF($F45*($H$8/100)&lt;AM45,$I$8,"")))</f>
        <v/>
      </c>
      <c r="AO45" s="162"/>
      <c r="AP45" s="122" t="str">
        <f>IF(AO45="","",IF($F45*($H$7/100)&lt;AO45,$I$7,IF($F45*($H$8/100)&lt;AO45,$I$8,"")))</f>
        <v/>
      </c>
      <c r="AQ45" s="162"/>
      <c r="AR45" s="122" t="str">
        <f>IF(AQ45="","",IF($F45*($H$7/100)&lt;AQ45,$I$7,IF($F45*($H$8/100)&lt;AQ45,$I$8,"")))</f>
        <v/>
      </c>
      <c r="AS45" s="162"/>
      <c r="AT45" s="122" t="str">
        <f>IF(AS45="","",IF($F45*($H$7/100)&lt;AS45,$I$7,IF($F45*($H$8/100)&lt;AS45,$I$8,"")))</f>
        <v/>
      </c>
      <c r="AU45" s="162"/>
      <c r="AV45" s="122" t="str">
        <f>IF(AU45="","",IF($F45*($H$7/100)&lt;AU45,$I$7,IF($F45*($H$8/100)&lt;AU45,$I$8,"")))</f>
        <v/>
      </c>
      <c r="AW45" s="162"/>
      <c r="AX45" s="122" t="str">
        <f>IF(AW45="","",IF($F45*($H$7/100)&lt;AW45,$I$7,IF($F45*($H$8/100)&lt;AW45,$I$8,"")))</f>
        <v/>
      </c>
      <c r="AY45" s="162"/>
      <c r="AZ45" s="122" t="str">
        <f>IF(AY45="","",IF($F45*($H$7/100)&lt;AY45,$I$7,IF($F45*($H$8/100)&lt;AY45,$I$8,"")))</f>
        <v/>
      </c>
      <c r="BA45" s="162"/>
      <c r="BB45" s="122" t="str">
        <f>IF(BA45="","",IF($F45*($H$7/100)&lt;BA45,$I$7,IF($F45*($H$8/100)&lt;BA45,$I$8,"")))</f>
        <v/>
      </c>
      <c r="BC45" s="162"/>
      <c r="BD45" s="122" t="str">
        <f>IF(BC45="","",IF($F45*($H$7/100)&lt;BC45,$I$7,IF($F45*($H$8/100)&lt;BC45,$I$8,"")))</f>
        <v/>
      </c>
      <c r="BE45" s="162"/>
      <c r="BF45" s="122" t="str">
        <f>IF(BE45="","",IF($F45*($H$7/100)&lt;BE45,$I$7,IF($F45*($H$8/100)&lt;BE45,$I$8,"")))</f>
        <v/>
      </c>
      <c r="BG45" s="162"/>
      <c r="BH45" s="122" t="str">
        <f>IF(BG45="","",IF($F45*($H$7/100)&lt;BG45,$I$7,IF($F45*($H$8/100)&lt;BG45,$I$8,"")))</f>
        <v/>
      </c>
      <c r="BI45" s="162"/>
      <c r="BJ45" s="122" t="str">
        <f>IF(BI45="","",IF($F45*($H$7/100)&lt;BI45,$I$7,IF($F45*($H$8/100)&lt;BI45,$I$8,"")))</f>
        <v/>
      </c>
      <c r="BK45" s="162"/>
      <c r="BL45" s="122" t="str">
        <f>IF(BK45="","",IF($F45*($H$7/100)&lt;BK45,$I$7,IF($F45*($H$8/100)&lt;BK45,$I$8,"")))</f>
        <v/>
      </c>
      <c r="BM45" s="162"/>
      <c r="BN45" s="122" t="str">
        <f>IF(BM45="","",IF($F45*($H$7/100)&lt;BM45,$I$7,IF($F45*($H$8/100)&lt;BM45,$I$8,"")))</f>
        <v/>
      </c>
      <c r="BO45" s="162"/>
      <c r="BP45" s="122" t="str">
        <f>IF(BO45="","",IF($F45*($H$7/100)&lt;BO45,$I$7,IF($F45*($H$8/100)&lt;BO45,$I$8,"")))</f>
        <v/>
      </c>
      <c r="BQ45" s="162"/>
      <c r="BR45" s="122" t="str">
        <f>IF(BQ45="","",IF($F45*($H$7/100)&lt;BQ45,$I$7,IF($F45*($H$8/100)&lt;BQ45,$I$8,"")))</f>
        <v/>
      </c>
      <c r="BS45" s="162"/>
      <c r="BT45" s="122" t="str">
        <f>IF(BS45="","",IF($F45*($H$7/100)&lt;BS45,$I$7,IF($F45*($H$8/100)&lt;BS45,$I$8,"")))</f>
        <v/>
      </c>
      <c r="BU45" s="162"/>
      <c r="BV45" s="122" t="str">
        <f>IF(BU45="","",IF($F45*($H$7/100)&lt;BU45,$I$7,IF($F45*($H$8/100)&lt;BU45,$I$8,"")))</f>
        <v/>
      </c>
      <c r="BW45" s="162"/>
      <c r="BX45" s="122" t="str">
        <f>IF(BW45="","",IF($F45*($H$7/100)&lt;BW45,$I$7,IF($F45*($H$8/100)&lt;BW45,$I$8,"")))</f>
        <v/>
      </c>
      <c r="BY45" s="162"/>
      <c r="BZ45" s="122" t="str">
        <f>IF(BY45="","",IF($F45*($H$7/100)&lt;BY45,$I$7,IF($F45*($H$8/100)&lt;BY45,$I$8,"")))</f>
        <v/>
      </c>
      <c r="CA45" s="162"/>
      <c r="CB45" s="122" t="str">
        <f>IF(CA45="","",IF($F45*($H$7/100)&lt;CA45,$I$7,IF($F45*($H$8/100)&lt;CA45,$I$8,"")))</f>
        <v/>
      </c>
      <c r="CC45" s="162"/>
      <c r="CD45" s="122" t="str">
        <f>IF(CC45="","",IF($F45*($H$7/100)&lt;CC45,$I$7,IF($F45*($H$8/100)&lt;CC45,$I$8,"")))</f>
        <v/>
      </c>
      <c r="CE45" s="162"/>
      <c r="CF45" s="122" t="str">
        <f>IF(CE45="","",IF($F45*($H$7/100)&lt;CE45,$I$7,IF($F45*($H$8/100)&lt;CE45,$I$8,"")))</f>
        <v/>
      </c>
      <c r="CG45" s="3"/>
      <c r="CH45" s="3"/>
      <c r="CI45" s="3"/>
      <c r="CJ45" s="3"/>
      <c r="CK45" s="3"/>
      <c r="CL45" s="3"/>
    </row>
    <row r="46" spans="1:90" ht="14.1" customHeight="1">
      <c r="A46" s="36"/>
      <c r="B46" s="16">
        <v>200035</v>
      </c>
      <c r="C46" s="16"/>
      <c r="D46" s="174" t="s">
        <v>65</v>
      </c>
      <c r="E46" s="175"/>
      <c r="F46" s="58">
        <v>200</v>
      </c>
      <c r="G46" s="18" t="s">
        <v>31</v>
      </c>
      <c r="H46" s="89">
        <f t="shared" si="7"/>
        <v>15</v>
      </c>
      <c r="I46" s="34" t="str">
        <f t="shared" si="66"/>
        <v/>
      </c>
      <c r="J46" s="90">
        <f t="shared" si="8"/>
        <v>15</v>
      </c>
      <c r="K46" s="89">
        <f t="shared" si="9"/>
        <v>15</v>
      </c>
      <c r="L46" s="39">
        <f t="shared" si="0"/>
        <v>1</v>
      </c>
      <c r="M46" s="89">
        <v>15</v>
      </c>
      <c r="N46" s="34" t="str">
        <f t="shared" ref="N46:X55" si="73">IF(M46="","",IF($F46*($H$7/100)&lt;M46,$I$7,IF($F46*($H$8/100)&lt;M46,$I$8,"")))</f>
        <v/>
      </c>
      <c r="O46" s="89"/>
      <c r="P46" s="34" t="str">
        <f t="shared" si="73"/>
        <v/>
      </c>
      <c r="Q46" s="89"/>
      <c r="R46" s="34" t="str">
        <f t="shared" si="73"/>
        <v/>
      </c>
      <c r="S46" s="89"/>
      <c r="T46" s="34" t="str">
        <f t="shared" si="73"/>
        <v/>
      </c>
      <c r="U46" s="89"/>
      <c r="V46" s="34" t="str">
        <f t="shared" si="73"/>
        <v/>
      </c>
      <c r="W46" s="89"/>
      <c r="X46" s="34" t="str">
        <f t="shared" si="73"/>
        <v/>
      </c>
      <c r="Y46" s="89"/>
      <c r="Z46" s="34" t="str">
        <f t="shared" si="67"/>
        <v/>
      </c>
      <c r="AA46" s="89"/>
      <c r="AB46" s="34" t="str">
        <f t="shared" si="68"/>
        <v/>
      </c>
      <c r="AC46" s="89"/>
      <c r="AD46" s="34" t="str">
        <f t="shared" si="69"/>
        <v/>
      </c>
      <c r="AE46" s="89"/>
      <c r="AF46" s="34" t="str">
        <f t="shared" si="70"/>
        <v/>
      </c>
      <c r="AG46" s="89"/>
      <c r="AH46" s="34" t="str">
        <f t="shared" si="71"/>
        <v/>
      </c>
      <c r="AI46" s="89"/>
      <c r="AJ46" s="34" t="str">
        <f t="shared" si="72"/>
        <v/>
      </c>
      <c r="AK46" s="164"/>
      <c r="AL46" s="122" t="str">
        <f t="shared" ref="AL46:AL47" si="74">IF(AK46="","",IF($F46*($H$7/100)&lt;AK46,$I$7,IF($F46*($H$8/100)&lt;AK46,$I$8,"")))</f>
        <v/>
      </c>
      <c r="AM46" s="164"/>
      <c r="AN46" s="122" t="str">
        <f t="shared" ref="AN46:AN47" si="75">IF(AM46="","",IF($F46*($H$7/100)&lt;AM46,$I$7,IF($F46*($H$8/100)&lt;AM46,$I$8,"")))</f>
        <v/>
      </c>
      <c r="AO46" s="164"/>
      <c r="AP46" s="122" t="str">
        <f t="shared" ref="AP46:AP47" si="76">IF(AO46="","",IF($F46*($H$7/100)&lt;AO46,$I$7,IF($F46*($H$8/100)&lt;AO46,$I$8,"")))</f>
        <v/>
      </c>
      <c r="AQ46" s="164"/>
      <c r="AR46" s="122" t="str">
        <f t="shared" ref="AR46:AR47" si="77">IF(AQ46="","",IF($F46*($H$7/100)&lt;AQ46,$I$7,IF($F46*($H$8/100)&lt;AQ46,$I$8,"")))</f>
        <v/>
      </c>
      <c r="AS46" s="164"/>
      <c r="AT46" s="122" t="str">
        <f t="shared" ref="AT46:AT47" si="78">IF(AS46="","",IF($F46*($H$7/100)&lt;AS46,$I$7,IF($F46*($H$8/100)&lt;AS46,$I$8,"")))</f>
        <v/>
      </c>
      <c r="AU46" s="164"/>
      <c r="AV46" s="122" t="str">
        <f t="shared" ref="AV46:AV47" si="79">IF(AU46="","",IF($F46*($H$7/100)&lt;AU46,$I$7,IF($F46*($H$8/100)&lt;AU46,$I$8,"")))</f>
        <v/>
      </c>
      <c r="AW46" s="164"/>
      <c r="AX46" s="122" t="str">
        <f t="shared" ref="AX46:AX47" si="80">IF(AW46="","",IF($F46*($H$7/100)&lt;AW46,$I$7,IF($F46*($H$8/100)&lt;AW46,$I$8,"")))</f>
        <v/>
      </c>
      <c r="AY46" s="164"/>
      <c r="AZ46" s="122" t="str">
        <f t="shared" ref="AZ46:AZ47" si="81">IF(AY46="","",IF($F46*($H$7/100)&lt;AY46,$I$7,IF($F46*($H$8/100)&lt;AY46,$I$8,"")))</f>
        <v/>
      </c>
      <c r="BA46" s="164"/>
      <c r="BB46" s="122" t="str">
        <f t="shared" ref="BB46:BB47" si="82">IF(BA46="","",IF($F46*($H$7/100)&lt;BA46,$I$7,IF($F46*($H$8/100)&lt;BA46,$I$8,"")))</f>
        <v/>
      </c>
      <c r="BC46" s="164"/>
      <c r="BD46" s="122" t="str">
        <f t="shared" ref="BD46:BD47" si="83">IF(BC46="","",IF($F46*($H$7/100)&lt;BC46,$I$7,IF($F46*($H$8/100)&lt;BC46,$I$8,"")))</f>
        <v/>
      </c>
      <c r="BE46" s="164"/>
      <c r="BF46" s="122" t="str">
        <f t="shared" ref="BF46:BF47" si="84">IF(BE46="","",IF($F46*($H$7/100)&lt;BE46,$I$7,IF($F46*($H$8/100)&lt;BE46,$I$8,"")))</f>
        <v/>
      </c>
      <c r="BG46" s="164"/>
      <c r="BH46" s="122" t="str">
        <f t="shared" ref="BH46:BH47" si="85">IF(BG46="","",IF($F46*($H$7/100)&lt;BG46,$I$7,IF($F46*($H$8/100)&lt;BG46,$I$8,"")))</f>
        <v/>
      </c>
      <c r="BI46" s="164"/>
      <c r="BJ46" s="122" t="str">
        <f t="shared" ref="BJ46:BJ47" si="86">IF(BI46="","",IF($F46*($H$7/100)&lt;BI46,$I$7,IF($F46*($H$8/100)&lt;BI46,$I$8,"")))</f>
        <v/>
      </c>
      <c r="BK46" s="164"/>
      <c r="BL46" s="122" t="str">
        <f t="shared" ref="BL46:BL47" si="87">IF(BK46="","",IF($F46*($H$7/100)&lt;BK46,$I$7,IF($F46*($H$8/100)&lt;BK46,$I$8,"")))</f>
        <v/>
      </c>
      <c r="BM46" s="164"/>
      <c r="BN46" s="122" t="str">
        <f t="shared" ref="BN46:BN47" si="88">IF(BM46="","",IF($F46*($H$7/100)&lt;BM46,$I$7,IF($F46*($H$8/100)&lt;BM46,$I$8,"")))</f>
        <v/>
      </c>
      <c r="BO46" s="164"/>
      <c r="BP46" s="122" t="str">
        <f t="shared" ref="BP46:BP47" si="89">IF(BO46="","",IF($F46*($H$7/100)&lt;BO46,$I$7,IF($F46*($H$8/100)&lt;BO46,$I$8,"")))</f>
        <v/>
      </c>
      <c r="BQ46" s="164"/>
      <c r="BR46" s="122" t="str">
        <f t="shared" ref="BR46:BR47" si="90">IF(BQ46="","",IF($F46*($H$7/100)&lt;BQ46,$I$7,IF($F46*($H$8/100)&lt;BQ46,$I$8,"")))</f>
        <v/>
      </c>
      <c r="BS46" s="164"/>
      <c r="BT46" s="122" t="str">
        <f t="shared" ref="BT46:BT47" si="91">IF(BS46="","",IF($F46*($H$7/100)&lt;BS46,$I$7,IF($F46*($H$8/100)&lt;BS46,$I$8,"")))</f>
        <v/>
      </c>
      <c r="BU46" s="164"/>
      <c r="BV46" s="122" t="str">
        <f t="shared" ref="BV46:BV47" si="92">IF(BU46="","",IF($F46*($H$7/100)&lt;BU46,$I$7,IF($F46*($H$8/100)&lt;BU46,$I$8,"")))</f>
        <v/>
      </c>
      <c r="BW46" s="164"/>
      <c r="BX46" s="122" t="str">
        <f t="shared" ref="BX46:BX47" si="93">IF(BW46="","",IF($F46*($H$7/100)&lt;BW46,$I$7,IF($F46*($H$8/100)&lt;BW46,$I$8,"")))</f>
        <v/>
      </c>
      <c r="BY46" s="164"/>
      <c r="BZ46" s="122" t="str">
        <f t="shared" ref="BZ46:BZ47" si="94">IF(BY46="","",IF($F46*($H$7/100)&lt;BY46,$I$7,IF($F46*($H$8/100)&lt;BY46,$I$8,"")))</f>
        <v/>
      </c>
      <c r="CA46" s="164"/>
      <c r="CB46" s="122" t="str">
        <f t="shared" ref="CB46:CB47" si="95">IF(CA46="","",IF($F46*($H$7/100)&lt;CA46,$I$7,IF($F46*($H$8/100)&lt;CA46,$I$8,"")))</f>
        <v/>
      </c>
      <c r="CC46" s="164"/>
      <c r="CD46" s="122" t="str">
        <f t="shared" ref="CD46:CD47" si="96">IF(CC46="","",IF($F46*($H$7/100)&lt;CC46,$I$7,IF($F46*($H$8/100)&lt;CC46,$I$8,"")))</f>
        <v/>
      </c>
      <c r="CE46" s="164"/>
      <c r="CF46" s="122" t="str">
        <f t="shared" ref="CF46:CF47" si="97">IF(CE46="","",IF($F46*($H$7/100)&lt;CE46,$I$7,IF($F46*($H$8/100)&lt;CE46,$I$8,"")))</f>
        <v/>
      </c>
      <c r="CG46" s="3"/>
      <c r="CH46" s="3"/>
      <c r="CI46" s="3"/>
      <c r="CJ46" s="3"/>
      <c r="CK46" s="3"/>
      <c r="CL46" s="3"/>
    </row>
    <row r="47" spans="1:90" ht="14.1" customHeight="1">
      <c r="A47" s="36"/>
      <c r="B47" s="16">
        <v>200036</v>
      </c>
      <c r="C47" s="16"/>
      <c r="D47" s="174" t="s">
        <v>66</v>
      </c>
      <c r="E47" s="175"/>
      <c r="F47" s="48">
        <v>0.05</v>
      </c>
      <c r="G47" s="18" t="s">
        <v>31</v>
      </c>
      <c r="H47" s="68">
        <f t="shared" si="7"/>
        <v>8.9999999999999993E-3</v>
      </c>
      <c r="I47" s="34" t="str">
        <f t="shared" si="66"/>
        <v>○</v>
      </c>
      <c r="J47" s="69">
        <f t="shared" si="8"/>
        <v>8.9999999999999993E-3</v>
      </c>
      <c r="K47" s="70">
        <f t="shared" si="9"/>
        <v>8.9999999999999993E-3</v>
      </c>
      <c r="L47" s="39">
        <f t="shared" si="0"/>
        <v>1</v>
      </c>
      <c r="M47" s="68">
        <v>8.9999999999999993E-3</v>
      </c>
      <c r="N47" s="34" t="str">
        <f t="shared" si="73"/>
        <v>○</v>
      </c>
      <c r="O47" s="68"/>
      <c r="P47" s="34" t="str">
        <f t="shared" si="73"/>
        <v/>
      </c>
      <c r="Q47" s="68"/>
      <c r="R47" s="34" t="str">
        <f t="shared" si="73"/>
        <v/>
      </c>
      <c r="S47" s="68"/>
      <c r="T47" s="34" t="str">
        <f t="shared" si="73"/>
        <v/>
      </c>
      <c r="U47" s="68"/>
      <c r="V47" s="34" t="str">
        <f t="shared" si="73"/>
        <v/>
      </c>
      <c r="W47" s="68"/>
      <c r="X47" s="34" t="str">
        <f t="shared" si="73"/>
        <v/>
      </c>
      <c r="Y47" s="68"/>
      <c r="Z47" s="34" t="str">
        <f t="shared" si="67"/>
        <v/>
      </c>
      <c r="AA47" s="68"/>
      <c r="AB47" s="34" t="str">
        <f t="shared" si="68"/>
        <v/>
      </c>
      <c r="AC47" s="68"/>
      <c r="AD47" s="34" t="str">
        <f t="shared" si="69"/>
        <v/>
      </c>
      <c r="AE47" s="68"/>
      <c r="AF47" s="34" t="str">
        <f t="shared" si="70"/>
        <v/>
      </c>
      <c r="AG47" s="68"/>
      <c r="AH47" s="34" t="str">
        <f t="shared" si="71"/>
        <v/>
      </c>
      <c r="AI47" s="68"/>
      <c r="AJ47" s="34" t="str">
        <f t="shared" si="72"/>
        <v/>
      </c>
      <c r="AK47" s="157"/>
      <c r="AL47" s="122" t="str">
        <f t="shared" si="74"/>
        <v/>
      </c>
      <c r="AM47" s="157"/>
      <c r="AN47" s="122" t="str">
        <f t="shared" si="75"/>
        <v/>
      </c>
      <c r="AO47" s="157"/>
      <c r="AP47" s="122" t="str">
        <f t="shared" si="76"/>
        <v/>
      </c>
      <c r="AQ47" s="157"/>
      <c r="AR47" s="122" t="str">
        <f t="shared" si="77"/>
        <v/>
      </c>
      <c r="AS47" s="157"/>
      <c r="AT47" s="122" t="str">
        <f t="shared" si="78"/>
        <v/>
      </c>
      <c r="AU47" s="157"/>
      <c r="AV47" s="122" t="str">
        <f t="shared" si="79"/>
        <v/>
      </c>
      <c r="AW47" s="157"/>
      <c r="AX47" s="122" t="str">
        <f t="shared" si="80"/>
        <v/>
      </c>
      <c r="AY47" s="157"/>
      <c r="AZ47" s="122" t="str">
        <f t="shared" si="81"/>
        <v/>
      </c>
      <c r="BA47" s="157"/>
      <c r="BB47" s="122" t="str">
        <f t="shared" si="82"/>
        <v/>
      </c>
      <c r="BC47" s="157"/>
      <c r="BD47" s="122" t="str">
        <f t="shared" si="83"/>
        <v/>
      </c>
      <c r="BE47" s="157"/>
      <c r="BF47" s="122" t="str">
        <f t="shared" si="84"/>
        <v/>
      </c>
      <c r="BG47" s="157"/>
      <c r="BH47" s="122" t="str">
        <f t="shared" si="85"/>
        <v/>
      </c>
      <c r="BI47" s="157"/>
      <c r="BJ47" s="122" t="str">
        <f t="shared" si="86"/>
        <v/>
      </c>
      <c r="BK47" s="157"/>
      <c r="BL47" s="122" t="str">
        <f t="shared" si="87"/>
        <v/>
      </c>
      <c r="BM47" s="157"/>
      <c r="BN47" s="122" t="str">
        <f t="shared" si="88"/>
        <v/>
      </c>
      <c r="BO47" s="157"/>
      <c r="BP47" s="122" t="str">
        <f t="shared" si="89"/>
        <v/>
      </c>
      <c r="BQ47" s="157"/>
      <c r="BR47" s="122" t="str">
        <f t="shared" si="90"/>
        <v/>
      </c>
      <c r="BS47" s="157"/>
      <c r="BT47" s="122" t="str">
        <f t="shared" si="91"/>
        <v/>
      </c>
      <c r="BU47" s="157"/>
      <c r="BV47" s="122" t="str">
        <f t="shared" si="92"/>
        <v/>
      </c>
      <c r="BW47" s="157"/>
      <c r="BX47" s="122" t="str">
        <f t="shared" si="93"/>
        <v/>
      </c>
      <c r="BY47" s="157"/>
      <c r="BZ47" s="122" t="str">
        <f t="shared" si="94"/>
        <v/>
      </c>
      <c r="CA47" s="157"/>
      <c r="CB47" s="122" t="str">
        <f t="shared" si="95"/>
        <v/>
      </c>
      <c r="CC47" s="157"/>
      <c r="CD47" s="122" t="str">
        <f t="shared" si="96"/>
        <v/>
      </c>
      <c r="CE47" s="157"/>
      <c r="CF47" s="122" t="str">
        <f t="shared" si="97"/>
        <v/>
      </c>
      <c r="CG47" s="3"/>
      <c r="CH47" s="3"/>
      <c r="CI47" s="3"/>
      <c r="CJ47" s="3"/>
      <c r="CK47" s="3"/>
      <c r="CL47" s="3"/>
    </row>
    <row r="48" spans="1:90" ht="14.1" customHeight="1">
      <c r="A48" s="36"/>
      <c r="B48" s="16">
        <v>200037</v>
      </c>
      <c r="C48" s="16"/>
      <c r="D48" s="174" t="s">
        <v>67</v>
      </c>
      <c r="E48" s="175"/>
      <c r="F48" s="58">
        <v>200</v>
      </c>
      <c r="G48" s="18" t="s">
        <v>31</v>
      </c>
      <c r="H48" s="91">
        <f t="shared" si="7"/>
        <v>14.6</v>
      </c>
      <c r="I48" s="34"/>
      <c r="J48" s="92">
        <f t="shared" si="8"/>
        <v>14.6</v>
      </c>
      <c r="K48" s="91">
        <f t="shared" si="9"/>
        <v>14.6</v>
      </c>
      <c r="L48" s="39">
        <f t="shared" si="0"/>
        <v>1</v>
      </c>
      <c r="M48" s="91">
        <v>14.6</v>
      </c>
      <c r="N48" s="34"/>
      <c r="O48" s="91"/>
      <c r="P48" s="34"/>
      <c r="Q48" s="91"/>
      <c r="R48" s="34"/>
      <c r="S48" s="91"/>
      <c r="T48" s="34"/>
      <c r="U48" s="91"/>
      <c r="V48" s="34"/>
      <c r="W48" s="91"/>
      <c r="X48" s="34"/>
      <c r="Y48" s="91"/>
      <c r="Z48" s="34"/>
      <c r="AA48" s="91"/>
      <c r="AB48" s="34"/>
      <c r="AC48" s="91"/>
      <c r="AD48" s="34"/>
      <c r="AE48" s="91"/>
      <c r="AF48" s="34"/>
      <c r="AG48" s="91"/>
      <c r="AH48" s="34"/>
      <c r="AI48" s="91"/>
      <c r="AJ48" s="34"/>
      <c r="AK48" s="165"/>
      <c r="AL48" s="122"/>
      <c r="AM48" s="165"/>
      <c r="AN48" s="122"/>
      <c r="AO48" s="165"/>
      <c r="AP48" s="122"/>
      <c r="AQ48" s="165"/>
      <c r="AR48" s="122"/>
      <c r="AS48" s="165"/>
      <c r="AT48" s="122"/>
      <c r="AU48" s="165"/>
      <c r="AV48" s="122"/>
      <c r="AW48" s="165"/>
      <c r="AX48" s="122"/>
      <c r="AY48" s="165"/>
      <c r="AZ48" s="122"/>
      <c r="BA48" s="165"/>
      <c r="BB48" s="122"/>
      <c r="BC48" s="165"/>
      <c r="BD48" s="122"/>
      <c r="BE48" s="165"/>
      <c r="BF48" s="122"/>
      <c r="BG48" s="165"/>
      <c r="BH48" s="122"/>
      <c r="BI48" s="165"/>
      <c r="BJ48" s="122"/>
      <c r="BK48" s="165"/>
      <c r="BL48" s="122"/>
      <c r="BM48" s="165"/>
      <c r="BN48" s="122"/>
      <c r="BO48" s="165"/>
      <c r="BP48" s="122"/>
      <c r="BQ48" s="165"/>
      <c r="BR48" s="122"/>
      <c r="BS48" s="165"/>
      <c r="BT48" s="122"/>
      <c r="BU48" s="165"/>
      <c r="BV48" s="122"/>
      <c r="BW48" s="165"/>
      <c r="BX48" s="122"/>
      <c r="BY48" s="165"/>
      <c r="BZ48" s="122"/>
      <c r="CA48" s="165"/>
      <c r="CB48" s="122"/>
      <c r="CC48" s="165"/>
      <c r="CD48" s="122"/>
      <c r="CE48" s="165"/>
      <c r="CF48" s="122"/>
      <c r="CG48" s="3"/>
      <c r="CH48" s="3"/>
      <c r="CI48" s="3"/>
      <c r="CJ48" s="3"/>
      <c r="CK48" s="3"/>
      <c r="CL48" s="3"/>
    </row>
    <row r="49" spans="1:90" ht="14.1" customHeight="1">
      <c r="A49" s="36"/>
      <c r="B49" s="16">
        <v>200039</v>
      </c>
      <c r="C49" s="16"/>
      <c r="D49" s="174" t="s">
        <v>68</v>
      </c>
      <c r="E49" s="175"/>
      <c r="F49" s="58">
        <v>300</v>
      </c>
      <c r="G49" s="18" t="s">
        <v>31</v>
      </c>
      <c r="H49" s="89">
        <f t="shared" si="7"/>
        <v>28</v>
      </c>
      <c r="I49" s="34" t="str">
        <f t="shared" ref="I49:I55" si="98">IF(H49="","",IF($F49*($H$7/100)&lt;H49,$I$7,IF($F49*($H$8/100)&lt;H49,$I$8,"")))</f>
        <v/>
      </c>
      <c r="J49" s="90">
        <f t="shared" si="8"/>
        <v>28</v>
      </c>
      <c r="K49" s="89">
        <f t="shared" si="9"/>
        <v>28</v>
      </c>
      <c r="L49" s="39">
        <f t="shared" si="0"/>
        <v>1</v>
      </c>
      <c r="M49" s="89">
        <v>28</v>
      </c>
      <c r="N49" s="34" t="str">
        <f t="shared" si="73"/>
        <v/>
      </c>
      <c r="O49" s="89"/>
      <c r="P49" s="34" t="str">
        <f t="shared" si="73"/>
        <v/>
      </c>
      <c r="Q49" s="89"/>
      <c r="R49" s="34" t="str">
        <f t="shared" si="73"/>
        <v/>
      </c>
      <c r="S49" s="89"/>
      <c r="T49" s="34" t="str">
        <f t="shared" si="73"/>
        <v/>
      </c>
      <c r="U49" s="89"/>
      <c r="V49" s="34" t="str">
        <f t="shared" si="73"/>
        <v/>
      </c>
      <c r="W49" s="89"/>
      <c r="X49" s="34" t="str">
        <f t="shared" si="73"/>
        <v/>
      </c>
      <c r="Y49" s="89"/>
      <c r="Z49" s="34" t="str">
        <f t="shared" ref="Z49:Z55" si="99">IF(Y49="","",IF($F49*($H$7/100)&lt;Y49,$I$7,IF($F49*($H$8/100)&lt;Y49,$I$8,"")))</f>
        <v/>
      </c>
      <c r="AA49" s="89"/>
      <c r="AB49" s="34" t="str">
        <f t="shared" ref="AB49:AB55" si="100">IF(AA49="","",IF($F49*($H$7/100)&lt;AA49,$I$7,IF($F49*($H$8/100)&lt;AA49,$I$8,"")))</f>
        <v/>
      </c>
      <c r="AC49" s="89"/>
      <c r="AD49" s="34" t="str">
        <f t="shared" ref="AD49:AD55" si="101">IF(AC49="","",IF($F49*($H$7/100)&lt;AC49,$I$7,IF($F49*($H$8/100)&lt;AC49,$I$8,"")))</f>
        <v/>
      </c>
      <c r="AE49" s="89"/>
      <c r="AF49" s="34" t="str">
        <f t="shared" ref="AF49:AF55" si="102">IF(AE49="","",IF($F49*($H$7/100)&lt;AE49,$I$7,IF($F49*($H$8/100)&lt;AE49,$I$8,"")))</f>
        <v/>
      </c>
      <c r="AG49" s="89"/>
      <c r="AH49" s="34" t="str">
        <f t="shared" ref="AH49:AH55" si="103">IF(AG49="","",IF($F49*($H$7/100)&lt;AG49,$I$7,IF($F49*($H$8/100)&lt;AG49,$I$8,"")))</f>
        <v/>
      </c>
      <c r="AI49" s="89"/>
      <c r="AJ49" s="34" t="str">
        <f t="shared" ref="AJ49:AJ55" si="104">IF(AI49="","",IF($F49*($H$7/100)&lt;AI49,$I$7,IF($F49*($H$8/100)&lt;AI49,$I$8,"")))</f>
        <v/>
      </c>
      <c r="AK49" s="164"/>
      <c r="AL49" s="122" t="str">
        <f t="shared" ref="AL49:AL55" si="105">IF(AK49="","",IF($F49*($H$7/100)&lt;AK49,$I$7,IF($F49*($H$8/100)&lt;AK49,$I$8,"")))</f>
        <v/>
      </c>
      <c r="AM49" s="164"/>
      <c r="AN49" s="122" t="str">
        <f t="shared" ref="AN49:AN55" si="106">IF(AM49="","",IF($F49*($H$7/100)&lt;AM49,$I$7,IF($F49*($H$8/100)&lt;AM49,$I$8,"")))</f>
        <v/>
      </c>
      <c r="AO49" s="164"/>
      <c r="AP49" s="122" t="str">
        <f t="shared" ref="AP49:AP55" si="107">IF(AO49="","",IF($F49*($H$7/100)&lt;AO49,$I$7,IF($F49*($H$8/100)&lt;AO49,$I$8,"")))</f>
        <v/>
      </c>
      <c r="AQ49" s="164"/>
      <c r="AR49" s="122" t="str">
        <f t="shared" ref="AR49:AR55" si="108">IF(AQ49="","",IF($F49*($H$7/100)&lt;AQ49,$I$7,IF($F49*($H$8/100)&lt;AQ49,$I$8,"")))</f>
        <v/>
      </c>
      <c r="AS49" s="164"/>
      <c r="AT49" s="122" t="str">
        <f t="shared" ref="AT49:AT55" si="109">IF(AS49="","",IF($F49*($H$7/100)&lt;AS49,$I$7,IF($F49*($H$8/100)&lt;AS49,$I$8,"")))</f>
        <v/>
      </c>
      <c r="AU49" s="164"/>
      <c r="AV49" s="122" t="str">
        <f t="shared" ref="AV49:AV55" si="110">IF(AU49="","",IF($F49*($H$7/100)&lt;AU49,$I$7,IF($F49*($H$8/100)&lt;AU49,$I$8,"")))</f>
        <v/>
      </c>
      <c r="AW49" s="164"/>
      <c r="AX49" s="122" t="str">
        <f t="shared" ref="AX49:AX55" si="111">IF(AW49="","",IF($F49*($H$7/100)&lt;AW49,$I$7,IF($F49*($H$8/100)&lt;AW49,$I$8,"")))</f>
        <v/>
      </c>
      <c r="AY49" s="164"/>
      <c r="AZ49" s="122" t="str">
        <f t="shared" ref="AZ49:AZ55" si="112">IF(AY49="","",IF($F49*($H$7/100)&lt;AY49,$I$7,IF($F49*($H$8/100)&lt;AY49,$I$8,"")))</f>
        <v/>
      </c>
      <c r="BA49" s="164"/>
      <c r="BB49" s="122" t="str">
        <f t="shared" ref="BB49:BB55" si="113">IF(BA49="","",IF($F49*($H$7/100)&lt;BA49,$I$7,IF($F49*($H$8/100)&lt;BA49,$I$8,"")))</f>
        <v/>
      </c>
      <c r="BC49" s="164"/>
      <c r="BD49" s="122" t="str">
        <f t="shared" ref="BD49:BD55" si="114">IF(BC49="","",IF($F49*($H$7/100)&lt;BC49,$I$7,IF($F49*($H$8/100)&lt;BC49,$I$8,"")))</f>
        <v/>
      </c>
      <c r="BE49" s="164"/>
      <c r="BF49" s="122" t="str">
        <f t="shared" ref="BF49:BF55" si="115">IF(BE49="","",IF($F49*($H$7/100)&lt;BE49,$I$7,IF($F49*($H$8/100)&lt;BE49,$I$8,"")))</f>
        <v/>
      </c>
      <c r="BG49" s="164"/>
      <c r="BH49" s="122" t="str">
        <f t="shared" ref="BH49:BH55" si="116">IF(BG49="","",IF($F49*($H$7/100)&lt;BG49,$I$7,IF($F49*($H$8/100)&lt;BG49,$I$8,"")))</f>
        <v/>
      </c>
      <c r="BI49" s="164"/>
      <c r="BJ49" s="122" t="str">
        <f t="shared" ref="BJ49:BJ55" si="117">IF(BI49="","",IF($F49*($H$7/100)&lt;BI49,$I$7,IF($F49*($H$8/100)&lt;BI49,$I$8,"")))</f>
        <v/>
      </c>
      <c r="BK49" s="164"/>
      <c r="BL49" s="122" t="str">
        <f t="shared" ref="BL49:BL55" si="118">IF(BK49="","",IF($F49*($H$7/100)&lt;BK49,$I$7,IF($F49*($H$8/100)&lt;BK49,$I$8,"")))</f>
        <v/>
      </c>
      <c r="BM49" s="164"/>
      <c r="BN49" s="122" t="str">
        <f t="shared" ref="BN49:BN55" si="119">IF(BM49="","",IF($F49*($H$7/100)&lt;BM49,$I$7,IF($F49*($H$8/100)&lt;BM49,$I$8,"")))</f>
        <v/>
      </c>
      <c r="BO49" s="164"/>
      <c r="BP49" s="122" t="str">
        <f t="shared" ref="BP49:BP55" si="120">IF(BO49="","",IF($F49*($H$7/100)&lt;BO49,$I$7,IF($F49*($H$8/100)&lt;BO49,$I$8,"")))</f>
        <v/>
      </c>
      <c r="BQ49" s="164"/>
      <c r="BR49" s="122" t="str">
        <f t="shared" ref="BR49:BR55" si="121">IF(BQ49="","",IF($F49*($H$7/100)&lt;BQ49,$I$7,IF($F49*($H$8/100)&lt;BQ49,$I$8,"")))</f>
        <v/>
      </c>
      <c r="BS49" s="164"/>
      <c r="BT49" s="122" t="str">
        <f t="shared" ref="BT49:BT55" si="122">IF(BS49="","",IF($F49*($H$7/100)&lt;BS49,$I$7,IF($F49*($H$8/100)&lt;BS49,$I$8,"")))</f>
        <v/>
      </c>
      <c r="BU49" s="164"/>
      <c r="BV49" s="122" t="str">
        <f t="shared" ref="BV49:BV55" si="123">IF(BU49="","",IF($F49*($H$7/100)&lt;BU49,$I$7,IF($F49*($H$8/100)&lt;BU49,$I$8,"")))</f>
        <v/>
      </c>
      <c r="BW49" s="164"/>
      <c r="BX49" s="122" t="str">
        <f t="shared" ref="BX49:BX55" si="124">IF(BW49="","",IF($F49*($H$7/100)&lt;BW49,$I$7,IF($F49*($H$8/100)&lt;BW49,$I$8,"")))</f>
        <v/>
      </c>
      <c r="BY49" s="164"/>
      <c r="BZ49" s="122" t="str">
        <f t="shared" ref="BZ49:BZ55" si="125">IF(BY49="","",IF($F49*($H$7/100)&lt;BY49,$I$7,IF($F49*($H$8/100)&lt;BY49,$I$8,"")))</f>
        <v/>
      </c>
      <c r="CA49" s="164"/>
      <c r="CB49" s="122" t="str">
        <f t="shared" ref="CB49:CB55" si="126">IF(CA49="","",IF($F49*($H$7/100)&lt;CA49,$I$7,IF($F49*($H$8/100)&lt;CA49,$I$8,"")))</f>
        <v/>
      </c>
      <c r="CC49" s="164"/>
      <c r="CD49" s="122" t="str">
        <f t="shared" ref="CD49:CD55" si="127">IF(CC49="","",IF($F49*($H$7/100)&lt;CC49,$I$7,IF($F49*($H$8/100)&lt;CC49,$I$8,"")))</f>
        <v/>
      </c>
      <c r="CE49" s="164"/>
      <c r="CF49" s="122" t="str">
        <f t="shared" ref="CF49:CF55" si="128">IF(CE49="","",IF($F49*($H$7/100)&lt;CE49,$I$7,IF($F49*($H$8/100)&lt;CE49,$I$8,"")))</f>
        <v/>
      </c>
      <c r="CG49" s="3"/>
      <c r="CH49" s="3"/>
      <c r="CI49" s="3"/>
      <c r="CJ49" s="3"/>
      <c r="CK49" s="3"/>
      <c r="CL49" s="3"/>
    </row>
    <row r="50" spans="1:90" ht="14.1" customHeight="1">
      <c r="A50" s="36"/>
      <c r="B50" s="16">
        <v>200041</v>
      </c>
      <c r="C50" s="16"/>
      <c r="D50" s="174" t="s">
        <v>69</v>
      </c>
      <c r="E50" s="175"/>
      <c r="F50" s="58">
        <v>500</v>
      </c>
      <c r="G50" s="18" t="s">
        <v>31</v>
      </c>
      <c r="H50" s="89">
        <f t="shared" si="7"/>
        <v>104</v>
      </c>
      <c r="I50" s="34" t="str">
        <f t="shared" si="98"/>
        <v>▲</v>
      </c>
      <c r="J50" s="90">
        <f t="shared" si="8"/>
        <v>104</v>
      </c>
      <c r="K50" s="89">
        <f t="shared" si="9"/>
        <v>104</v>
      </c>
      <c r="L50" s="39">
        <f t="shared" si="0"/>
        <v>1</v>
      </c>
      <c r="M50" s="89">
        <v>104</v>
      </c>
      <c r="N50" s="34" t="str">
        <f t="shared" si="73"/>
        <v>▲</v>
      </c>
      <c r="O50" s="89"/>
      <c r="P50" s="34" t="str">
        <f t="shared" si="73"/>
        <v/>
      </c>
      <c r="Q50" s="89"/>
      <c r="R50" s="34" t="str">
        <f t="shared" si="73"/>
        <v/>
      </c>
      <c r="S50" s="89"/>
      <c r="T50" s="34" t="str">
        <f t="shared" si="73"/>
        <v/>
      </c>
      <c r="U50" s="89"/>
      <c r="V50" s="34" t="str">
        <f t="shared" si="73"/>
        <v/>
      </c>
      <c r="W50" s="89"/>
      <c r="X50" s="34" t="str">
        <f t="shared" si="73"/>
        <v/>
      </c>
      <c r="Y50" s="89"/>
      <c r="Z50" s="34" t="str">
        <f t="shared" si="99"/>
        <v/>
      </c>
      <c r="AA50" s="89"/>
      <c r="AB50" s="34" t="str">
        <f t="shared" si="100"/>
        <v/>
      </c>
      <c r="AC50" s="89"/>
      <c r="AD50" s="34" t="str">
        <f t="shared" si="101"/>
        <v/>
      </c>
      <c r="AE50" s="89"/>
      <c r="AF50" s="34" t="str">
        <f t="shared" si="102"/>
        <v/>
      </c>
      <c r="AG50" s="89"/>
      <c r="AH50" s="34" t="str">
        <f t="shared" si="103"/>
        <v/>
      </c>
      <c r="AI50" s="89"/>
      <c r="AJ50" s="34" t="str">
        <f t="shared" si="104"/>
        <v/>
      </c>
      <c r="AK50" s="164"/>
      <c r="AL50" s="122" t="str">
        <f t="shared" si="105"/>
        <v/>
      </c>
      <c r="AM50" s="164"/>
      <c r="AN50" s="122" t="str">
        <f t="shared" si="106"/>
        <v/>
      </c>
      <c r="AO50" s="164"/>
      <c r="AP50" s="122" t="str">
        <f t="shared" si="107"/>
        <v/>
      </c>
      <c r="AQ50" s="164"/>
      <c r="AR50" s="122" t="str">
        <f t="shared" si="108"/>
        <v/>
      </c>
      <c r="AS50" s="164"/>
      <c r="AT50" s="122" t="str">
        <f t="shared" si="109"/>
        <v/>
      </c>
      <c r="AU50" s="164"/>
      <c r="AV50" s="122" t="str">
        <f t="shared" si="110"/>
        <v/>
      </c>
      <c r="AW50" s="164"/>
      <c r="AX50" s="122" t="str">
        <f t="shared" si="111"/>
        <v/>
      </c>
      <c r="AY50" s="164"/>
      <c r="AZ50" s="122" t="str">
        <f t="shared" si="112"/>
        <v/>
      </c>
      <c r="BA50" s="164"/>
      <c r="BB50" s="122" t="str">
        <f t="shared" si="113"/>
        <v/>
      </c>
      <c r="BC50" s="164"/>
      <c r="BD50" s="122" t="str">
        <f t="shared" si="114"/>
        <v/>
      </c>
      <c r="BE50" s="164"/>
      <c r="BF50" s="122" t="str">
        <f t="shared" si="115"/>
        <v/>
      </c>
      <c r="BG50" s="164"/>
      <c r="BH50" s="122" t="str">
        <f t="shared" si="116"/>
        <v/>
      </c>
      <c r="BI50" s="164"/>
      <c r="BJ50" s="122" t="str">
        <f t="shared" si="117"/>
        <v/>
      </c>
      <c r="BK50" s="164"/>
      <c r="BL50" s="122" t="str">
        <f t="shared" si="118"/>
        <v/>
      </c>
      <c r="BM50" s="164"/>
      <c r="BN50" s="122" t="str">
        <f t="shared" si="119"/>
        <v/>
      </c>
      <c r="BO50" s="164"/>
      <c r="BP50" s="122" t="str">
        <f t="shared" si="120"/>
        <v/>
      </c>
      <c r="BQ50" s="164"/>
      <c r="BR50" s="122" t="str">
        <f t="shared" si="121"/>
        <v/>
      </c>
      <c r="BS50" s="164"/>
      <c r="BT50" s="122" t="str">
        <f t="shared" si="122"/>
        <v/>
      </c>
      <c r="BU50" s="164"/>
      <c r="BV50" s="122" t="str">
        <f t="shared" si="123"/>
        <v/>
      </c>
      <c r="BW50" s="164"/>
      <c r="BX50" s="122" t="str">
        <f t="shared" si="124"/>
        <v/>
      </c>
      <c r="BY50" s="164"/>
      <c r="BZ50" s="122" t="str">
        <f t="shared" si="125"/>
        <v/>
      </c>
      <c r="CA50" s="164"/>
      <c r="CB50" s="122" t="str">
        <f t="shared" si="126"/>
        <v/>
      </c>
      <c r="CC50" s="164"/>
      <c r="CD50" s="122" t="str">
        <f t="shared" si="127"/>
        <v/>
      </c>
      <c r="CE50" s="164"/>
      <c r="CF50" s="122" t="str">
        <f t="shared" si="128"/>
        <v/>
      </c>
      <c r="CG50" s="3"/>
      <c r="CH50" s="3"/>
      <c r="CI50" s="3"/>
      <c r="CJ50" s="3"/>
      <c r="CK50" s="3"/>
      <c r="CL50" s="3"/>
    </row>
    <row r="51" spans="1:90" ht="14.1" customHeight="1">
      <c r="A51" s="36"/>
      <c r="B51" s="16">
        <v>200042</v>
      </c>
      <c r="C51" s="16"/>
      <c r="D51" s="174" t="s">
        <v>70</v>
      </c>
      <c r="E51" s="175"/>
      <c r="F51" s="62">
        <v>0.2</v>
      </c>
      <c r="G51" s="18" t="s">
        <v>31</v>
      </c>
      <c r="H51" s="59">
        <f t="shared" si="7"/>
        <v>0</v>
      </c>
      <c r="I51" s="34" t="str">
        <f t="shared" si="98"/>
        <v/>
      </c>
      <c r="J51" s="60">
        <f t="shared" si="8"/>
        <v>0</v>
      </c>
      <c r="K51" s="61">
        <f t="shared" si="9"/>
        <v>0</v>
      </c>
      <c r="L51" s="39">
        <f t="shared" si="0"/>
        <v>1</v>
      </c>
      <c r="M51" s="59">
        <v>0</v>
      </c>
      <c r="N51" s="34" t="str">
        <f t="shared" si="73"/>
        <v/>
      </c>
      <c r="O51" s="59"/>
      <c r="P51" s="34" t="str">
        <f t="shared" si="73"/>
        <v/>
      </c>
      <c r="Q51" s="59"/>
      <c r="R51" s="34" t="str">
        <f t="shared" si="73"/>
        <v/>
      </c>
      <c r="S51" s="59"/>
      <c r="T51" s="34" t="str">
        <f t="shared" si="73"/>
        <v/>
      </c>
      <c r="U51" s="59"/>
      <c r="V51" s="34" t="str">
        <f t="shared" si="73"/>
        <v/>
      </c>
      <c r="W51" s="59"/>
      <c r="X51" s="34" t="str">
        <f t="shared" si="73"/>
        <v/>
      </c>
      <c r="Y51" s="59"/>
      <c r="Z51" s="34" t="str">
        <f t="shared" si="99"/>
        <v/>
      </c>
      <c r="AA51" s="59"/>
      <c r="AB51" s="34" t="str">
        <f t="shared" si="100"/>
        <v/>
      </c>
      <c r="AC51" s="59"/>
      <c r="AD51" s="34" t="str">
        <f t="shared" si="101"/>
        <v/>
      </c>
      <c r="AE51" s="59"/>
      <c r="AF51" s="34" t="str">
        <f t="shared" si="102"/>
        <v/>
      </c>
      <c r="AG51" s="59"/>
      <c r="AH51" s="34" t="str">
        <f t="shared" si="103"/>
        <v/>
      </c>
      <c r="AI51" s="59"/>
      <c r="AJ51" s="34" t="str">
        <f t="shared" si="104"/>
        <v/>
      </c>
      <c r="AK51" s="154"/>
      <c r="AL51" s="122" t="str">
        <f t="shared" si="105"/>
        <v/>
      </c>
      <c r="AM51" s="154"/>
      <c r="AN51" s="122" t="str">
        <f t="shared" si="106"/>
        <v/>
      </c>
      <c r="AO51" s="154"/>
      <c r="AP51" s="122" t="str">
        <f t="shared" si="107"/>
        <v/>
      </c>
      <c r="AQ51" s="154"/>
      <c r="AR51" s="122" t="str">
        <f t="shared" si="108"/>
        <v/>
      </c>
      <c r="AS51" s="154"/>
      <c r="AT51" s="122" t="str">
        <f t="shared" si="109"/>
        <v/>
      </c>
      <c r="AU51" s="154"/>
      <c r="AV51" s="122" t="str">
        <f t="shared" si="110"/>
        <v/>
      </c>
      <c r="AW51" s="154"/>
      <c r="AX51" s="122" t="str">
        <f t="shared" si="111"/>
        <v/>
      </c>
      <c r="AY51" s="154"/>
      <c r="AZ51" s="122" t="str">
        <f t="shared" si="112"/>
        <v/>
      </c>
      <c r="BA51" s="154"/>
      <c r="BB51" s="122" t="str">
        <f t="shared" si="113"/>
        <v/>
      </c>
      <c r="BC51" s="154"/>
      <c r="BD51" s="122" t="str">
        <f t="shared" si="114"/>
        <v/>
      </c>
      <c r="BE51" s="154"/>
      <c r="BF51" s="122" t="str">
        <f t="shared" si="115"/>
        <v/>
      </c>
      <c r="BG51" s="154"/>
      <c r="BH51" s="122" t="str">
        <f t="shared" si="116"/>
        <v/>
      </c>
      <c r="BI51" s="154"/>
      <c r="BJ51" s="122" t="str">
        <f t="shared" si="117"/>
        <v/>
      </c>
      <c r="BK51" s="154"/>
      <c r="BL51" s="122" t="str">
        <f t="shared" si="118"/>
        <v/>
      </c>
      <c r="BM51" s="154"/>
      <c r="BN51" s="122" t="str">
        <f t="shared" si="119"/>
        <v/>
      </c>
      <c r="BO51" s="154"/>
      <c r="BP51" s="122" t="str">
        <f t="shared" si="120"/>
        <v/>
      </c>
      <c r="BQ51" s="154"/>
      <c r="BR51" s="122" t="str">
        <f t="shared" si="121"/>
        <v/>
      </c>
      <c r="BS51" s="154"/>
      <c r="BT51" s="122" t="str">
        <f t="shared" si="122"/>
        <v/>
      </c>
      <c r="BU51" s="154"/>
      <c r="BV51" s="122" t="str">
        <f t="shared" si="123"/>
        <v/>
      </c>
      <c r="BW51" s="154"/>
      <c r="BX51" s="122" t="str">
        <f t="shared" si="124"/>
        <v/>
      </c>
      <c r="BY51" s="154"/>
      <c r="BZ51" s="122" t="str">
        <f t="shared" si="125"/>
        <v/>
      </c>
      <c r="CA51" s="154"/>
      <c r="CB51" s="122" t="str">
        <f t="shared" si="126"/>
        <v/>
      </c>
      <c r="CC51" s="154"/>
      <c r="CD51" s="122" t="str">
        <f t="shared" si="127"/>
        <v/>
      </c>
      <c r="CE51" s="154"/>
      <c r="CF51" s="122" t="str">
        <f t="shared" si="128"/>
        <v/>
      </c>
      <c r="CG51" s="3"/>
      <c r="CH51" s="3"/>
      <c r="CI51" s="3"/>
      <c r="CJ51" s="3"/>
      <c r="CK51" s="3"/>
      <c r="CL51" s="3"/>
    </row>
    <row r="52" spans="1:90" ht="14.1" customHeight="1">
      <c r="A52" s="36"/>
      <c r="B52" s="16">
        <v>200043</v>
      </c>
      <c r="C52" s="16"/>
      <c r="D52" s="174" t="s">
        <v>71</v>
      </c>
      <c r="E52" s="175"/>
      <c r="F52" s="93">
        <v>1.0000000000000001E-5</v>
      </c>
      <c r="G52" s="18" t="s">
        <v>31</v>
      </c>
      <c r="H52" s="94">
        <f t="shared" si="7"/>
        <v>0</v>
      </c>
      <c r="I52" s="34" t="str">
        <f t="shared" si="98"/>
        <v/>
      </c>
      <c r="J52" s="95">
        <f t="shared" si="8"/>
        <v>0</v>
      </c>
      <c r="K52" s="96">
        <f t="shared" si="9"/>
        <v>0</v>
      </c>
      <c r="L52" s="39">
        <f t="shared" si="0"/>
        <v>1</v>
      </c>
      <c r="M52" s="94">
        <v>0</v>
      </c>
      <c r="N52" s="34" t="str">
        <f t="shared" si="73"/>
        <v/>
      </c>
      <c r="O52" s="94"/>
      <c r="P52" s="34" t="str">
        <f t="shared" si="73"/>
        <v/>
      </c>
      <c r="Q52" s="94"/>
      <c r="R52" s="34" t="str">
        <f t="shared" si="73"/>
        <v/>
      </c>
      <c r="S52" s="94"/>
      <c r="T52" s="34" t="str">
        <f t="shared" si="73"/>
        <v/>
      </c>
      <c r="U52" s="94"/>
      <c r="V52" s="34" t="str">
        <f t="shared" si="73"/>
        <v/>
      </c>
      <c r="W52" s="94"/>
      <c r="X52" s="34" t="str">
        <f t="shared" si="73"/>
        <v/>
      </c>
      <c r="Y52" s="94"/>
      <c r="Z52" s="34" t="str">
        <f t="shared" si="99"/>
        <v/>
      </c>
      <c r="AA52" s="94"/>
      <c r="AB52" s="34" t="str">
        <f t="shared" si="100"/>
        <v/>
      </c>
      <c r="AC52" s="94"/>
      <c r="AD52" s="34" t="str">
        <f t="shared" si="101"/>
        <v/>
      </c>
      <c r="AE52" s="94"/>
      <c r="AF52" s="34" t="str">
        <f t="shared" si="102"/>
        <v/>
      </c>
      <c r="AG52" s="94"/>
      <c r="AH52" s="34" t="str">
        <f t="shared" si="103"/>
        <v/>
      </c>
      <c r="AI52" s="94"/>
      <c r="AJ52" s="34" t="str">
        <f t="shared" si="104"/>
        <v/>
      </c>
      <c r="AK52" s="166"/>
      <c r="AL52" s="122" t="str">
        <f t="shared" si="105"/>
        <v/>
      </c>
      <c r="AM52" s="166"/>
      <c r="AN52" s="122" t="str">
        <f t="shared" si="106"/>
        <v/>
      </c>
      <c r="AO52" s="166"/>
      <c r="AP52" s="122" t="str">
        <f t="shared" si="107"/>
        <v/>
      </c>
      <c r="AQ52" s="166"/>
      <c r="AR52" s="122" t="str">
        <f t="shared" si="108"/>
        <v/>
      </c>
      <c r="AS52" s="166"/>
      <c r="AT52" s="122" t="str">
        <f t="shared" si="109"/>
        <v/>
      </c>
      <c r="AU52" s="166"/>
      <c r="AV52" s="122" t="str">
        <f t="shared" si="110"/>
        <v/>
      </c>
      <c r="AW52" s="166"/>
      <c r="AX52" s="122" t="str">
        <f t="shared" si="111"/>
        <v/>
      </c>
      <c r="AY52" s="166"/>
      <c r="AZ52" s="122" t="str">
        <f t="shared" si="112"/>
        <v/>
      </c>
      <c r="BA52" s="166"/>
      <c r="BB52" s="122" t="str">
        <f t="shared" si="113"/>
        <v/>
      </c>
      <c r="BC52" s="166"/>
      <c r="BD52" s="122" t="str">
        <f t="shared" si="114"/>
        <v/>
      </c>
      <c r="BE52" s="166"/>
      <c r="BF52" s="122" t="str">
        <f t="shared" si="115"/>
        <v/>
      </c>
      <c r="BG52" s="166"/>
      <c r="BH52" s="122" t="str">
        <f t="shared" si="116"/>
        <v/>
      </c>
      <c r="BI52" s="166"/>
      <c r="BJ52" s="122" t="str">
        <f t="shared" si="117"/>
        <v/>
      </c>
      <c r="BK52" s="166"/>
      <c r="BL52" s="122" t="str">
        <f t="shared" si="118"/>
        <v/>
      </c>
      <c r="BM52" s="166"/>
      <c r="BN52" s="122" t="str">
        <f t="shared" si="119"/>
        <v/>
      </c>
      <c r="BO52" s="166"/>
      <c r="BP52" s="122" t="str">
        <f t="shared" si="120"/>
        <v/>
      </c>
      <c r="BQ52" s="166"/>
      <c r="BR52" s="122" t="str">
        <f t="shared" si="121"/>
        <v/>
      </c>
      <c r="BS52" s="166"/>
      <c r="BT52" s="122" t="str">
        <f t="shared" si="122"/>
        <v/>
      </c>
      <c r="BU52" s="166"/>
      <c r="BV52" s="122" t="str">
        <f t="shared" si="123"/>
        <v/>
      </c>
      <c r="BW52" s="166"/>
      <c r="BX52" s="122" t="str">
        <f t="shared" si="124"/>
        <v/>
      </c>
      <c r="BY52" s="166"/>
      <c r="BZ52" s="122" t="str">
        <f t="shared" si="125"/>
        <v/>
      </c>
      <c r="CA52" s="166"/>
      <c r="CB52" s="122" t="str">
        <f t="shared" si="126"/>
        <v/>
      </c>
      <c r="CC52" s="166"/>
      <c r="CD52" s="122" t="str">
        <f t="shared" si="127"/>
        <v/>
      </c>
      <c r="CE52" s="166"/>
      <c r="CF52" s="122" t="str">
        <f t="shared" si="128"/>
        <v/>
      </c>
      <c r="CG52" s="3"/>
      <c r="CH52" s="3"/>
      <c r="CI52" s="3"/>
      <c r="CJ52" s="3"/>
      <c r="CK52" s="3"/>
      <c r="CL52" s="3"/>
    </row>
    <row r="53" spans="1:90" ht="14.1" customHeight="1">
      <c r="A53" s="36"/>
      <c r="B53" s="16">
        <v>200044</v>
      </c>
      <c r="C53" s="16"/>
      <c r="D53" s="174" t="s">
        <v>72</v>
      </c>
      <c r="E53" s="175"/>
      <c r="F53" s="93">
        <v>1.0000000000000001E-5</v>
      </c>
      <c r="G53" s="18" t="s">
        <v>31</v>
      </c>
      <c r="H53" s="94">
        <f t="shared" si="7"/>
        <v>0</v>
      </c>
      <c r="I53" s="34" t="str">
        <f t="shared" si="98"/>
        <v/>
      </c>
      <c r="J53" s="95">
        <f t="shared" si="8"/>
        <v>0</v>
      </c>
      <c r="K53" s="96">
        <f t="shared" si="9"/>
        <v>0</v>
      </c>
      <c r="L53" s="39">
        <f t="shared" si="0"/>
        <v>1</v>
      </c>
      <c r="M53" s="94">
        <v>0</v>
      </c>
      <c r="N53" s="34" t="str">
        <f t="shared" si="73"/>
        <v/>
      </c>
      <c r="O53" s="94"/>
      <c r="P53" s="34" t="str">
        <f t="shared" si="73"/>
        <v/>
      </c>
      <c r="Q53" s="94"/>
      <c r="R53" s="34" t="str">
        <f t="shared" si="73"/>
        <v/>
      </c>
      <c r="S53" s="94"/>
      <c r="T53" s="34" t="str">
        <f t="shared" si="73"/>
        <v/>
      </c>
      <c r="U53" s="94"/>
      <c r="V53" s="34" t="str">
        <f t="shared" si="73"/>
        <v/>
      </c>
      <c r="W53" s="94"/>
      <c r="X53" s="34" t="str">
        <f t="shared" si="73"/>
        <v/>
      </c>
      <c r="Y53" s="94"/>
      <c r="Z53" s="34" t="str">
        <f t="shared" si="99"/>
        <v/>
      </c>
      <c r="AA53" s="94"/>
      <c r="AB53" s="34" t="str">
        <f t="shared" si="100"/>
        <v/>
      </c>
      <c r="AC53" s="94"/>
      <c r="AD53" s="34" t="str">
        <f t="shared" si="101"/>
        <v/>
      </c>
      <c r="AE53" s="94"/>
      <c r="AF53" s="34" t="str">
        <f t="shared" si="102"/>
        <v/>
      </c>
      <c r="AG53" s="94"/>
      <c r="AH53" s="34" t="str">
        <f t="shared" si="103"/>
        <v/>
      </c>
      <c r="AI53" s="94"/>
      <c r="AJ53" s="34" t="str">
        <f t="shared" si="104"/>
        <v/>
      </c>
      <c r="AK53" s="166"/>
      <c r="AL53" s="122" t="str">
        <f t="shared" si="105"/>
        <v/>
      </c>
      <c r="AM53" s="166"/>
      <c r="AN53" s="122" t="str">
        <f t="shared" si="106"/>
        <v/>
      </c>
      <c r="AO53" s="166"/>
      <c r="AP53" s="122" t="str">
        <f t="shared" si="107"/>
        <v/>
      </c>
      <c r="AQ53" s="166"/>
      <c r="AR53" s="122" t="str">
        <f t="shared" si="108"/>
        <v/>
      </c>
      <c r="AS53" s="166"/>
      <c r="AT53" s="122" t="str">
        <f t="shared" si="109"/>
        <v/>
      </c>
      <c r="AU53" s="166"/>
      <c r="AV53" s="122" t="str">
        <f t="shared" si="110"/>
        <v/>
      </c>
      <c r="AW53" s="166"/>
      <c r="AX53" s="122" t="str">
        <f t="shared" si="111"/>
        <v/>
      </c>
      <c r="AY53" s="166"/>
      <c r="AZ53" s="122" t="str">
        <f t="shared" si="112"/>
        <v/>
      </c>
      <c r="BA53" s="166"/>
      <c r="BB53" s="122" t="str">
        <f t="shared" si="113"/>
        <v/>
      </c>
      <c r="BC53" s="166"/>
      <c r="BD53" s="122" t="str">
        <f t="shared" si="114"/>
        <v/>
      </c>
      <c r="BE53" s="166"/>
      <c r="BF53" s="122" t="str">
        <f t="shared" si="115"/>
        <v/>
      </c>
      <c r="BG53" s="166"/>
      <c r="BH53" s="122" t="str">
        <f t="shared" si="116"/>
        <v/>
      </c>
      <c r="BI53" s="166"/>
      <c r="BJ53" s="122" t="str">
        <f t="shared" si="117"/>
        <v/>
      </c>
      <c r="BK53" s="166"/>
      <c r="BL53" s="122" t="str">
        <f t="shared" si="118"/>
        <v/>
      </c>
      <c r="BM53" s="166"/>
      <c r="BN53" s="122" t="str">
        <f t="shared" si="119"/>
        <v/>
      </c>
      <c r="BO53" s="166"/>
      <c r="BP53" s="122" t="str">
        <f t="shared" si="120"/>
        <v/>
      </c>
      <c r="BQ53" s="166"/>
      <c r="BR53" s="122" t="str">
        <f t="shared" si="121"/>
        <v/>
      </c>
      <c r="BS53" s="166"/>
      <c r="BT53" s="122" t="str">
        <f t="shared" si="122"/>
        <v/>
      </c>
      <c r="BU53" s="166"/>
      <c r="BV53" s="122" t="str">
        <f t="shared" si="123"/>
        <v/>
      </c>
      <c r="BW53" s="166"/>
      <c r="BX53" s="122" t="str">
        <f t="shared" si="124"/>
        <v/>
      </c>
      <c r="BY53" s="166"/>
      <c r="BZ53" s="122" t="str">
        <f t="shared" si="125"/>
        <v/>
      </c>
      <c r="CA53" s="166"/>
      <c r="CB53" s="122" t="str">
        <f t="shared" si="126"/>
        <v/>
      </c>
      <c r="CC53" s="166"/>
      <c r="CD53" s="122" t="str">
        <f t="shared" si="127"/>
        <v/>
      </c>
      <c r="CE53" s="166"/>
      <c r="CF53" s="122" t="str">
        <f t="shared" si="128"/>
        <v/>
      </c>
      <c r="CG53" s="3"/>
      <c r="CH53" s="3"/>
      <c r="CI53" s="3"/>
      <c r="CJ53" s="3"/>
      <c r="CK53" s="3"/>
      <c r="CL53" s="3"/>
    </row>
    <row r="54" spans="1:90" ht="14.1" customHeight="1">
      <c r="A54" s="36"/>
      <c r="B54" s="16">
        <v>200045</v>
      </c>
      <c r="C54" s="16"/>
      <c r="D54" s="178" t="s">
        <v>73</v>
      </c>
      <c r="E54" s="179"/>
      <c r="F54" s="48">
        <v>0.02</v>
      </c>
      <c r="G54" s="18" t="s">
        <v>31</v>
      </c>
      <c r="H54" s="52">
        <f t="shared" si="7"/>
        <v>0</v>
      </c>
      <c r="I54" s="34" t="str">
        <f t="shared" si="98"/>
        <v/>
      </c>
      <c r="J54" s="53">
        <f t="shared" si="8"/>
        <v>0</v>
      </c>
      <c r="K54" s="54">
        <f t="shared" si="9"/>
        <v>0</v>
      </c>
      <c r="L54" s="39">
        <f t="shared" si="0"/>
        <v>1</v>
      </c>
      <c r="M54" s="52">
        <v>0</v>
      </c>
      <c r="N54" s="34" t="str">
        <f t="shared" si="73"/>
        <v/>
      </c>
      <c r="O54" s="52"/>
      <c r="P54" s="34" t="str">
        <f t="shared" si="73"/>
        <v/>
      </c>
      <c r="Q54" s="52"/>
      <c r="R54" s="34" t="str">
        <f t="shared" si="73"/>
        <v/>
      </c>
      <c r="S54" s="52"/>
      <c r="T54" s="34" t="str">
        <f t="shared" si="73"/>
        <v/>
      </c>
      <c r="U54" s="52"/>
      <c r="V54" s="34" t="str">
        <f t="shared" si="73"/>
        <v/>
      </c>
      <c r="W54" s="52"/>
      <c r="X54" s="34" t="str">
        <f t="shared" si="73"/>
        <v/>
      </c>
      <c r="Y54" s="52"/>
      <c r="Z54" s="34" t="str">
        <f t="shared" si="99"/>
        <v/>
      </c>
      <c r="AA54" s="52"/>
      <c r="AB54" s="34" t="str">
        <f t="shared" si="100"/>
        <v/>
      </c>
      <c r="AC54" s="52"/>
      <c r="AD54" s="34" t="str">
        <f t="shared" si="101"/>
        <v/>
      </c>
      <c r="AE54" s="52"/>
      <c r="AF54" s="34" t="str">
        <f t="shared" si="102"/>
        <v/>
      </c>
      <c r="AG54" s="52"/>
      <c r="AH54" s="34" t="str">
        <f t="shared" si="103"/>
        <v/>
      </c>
      <c r="AI54" s="52"/>
      <c r="AJ54" s="34" t="str">
        <f t="shared" si="104"/>
        <v/>
      </c>
      <c r="AK54" s="152"/>
      <c r="AL54" s="122" t="str">
        <f t="shared" si="105"/>
        <v/>
      </c>
      <c r="AM54" s="152"/>
      <c r="AN54" s="122" t="str">
        <f t="shared" si="106"/>
        <v/>
      </c>
      <c r="AO54" s="152"/>
      <c r="AP54" s="122" t="str">
        <f t="shared" si="107"/>
        <v/>
      </c>
      <c r="AQ54" s="152"/>
      <c r="AR54" s="122" t="str">
        <f t="shared" si="108"/>
        <v/>
      </c>
      <c r="AS54" s="152"/>
      <c r="AT54" s="122" t="str">
        <f t="shared" si="109"/>
        <v/>
      </c>
      <c r="AU54" s="152"/>
      <c r="AV54" s="122" t="str">
        <f t="shared" si="110"/>
        <v/>
      </c>
      <c r="AW54" s="152"/>
      <c r="AX54" s="122" t="str">
        <f t="shared" si="111"/>
        <v/>
      </c>
      <c r="AY54" s="152"/>
      <c r="AZ54" s="122" t="str">
        <f t="shared" si="112"/>
        <v/>
      </c>
      <c r="BA54" s="152"/>
      <c r="BB54" s="122" t="str">
        <f t="shared" si="113"/>
        <v/>
      </c>
      <c r="BC54" s="152"/>
      <c r="BD54" s="122" t="str">
        <f t="shared" si="114"/>
        <v/>
      </c>
      <c r="BE54" s="152"/>
      <c r="BF54" s="122" t="str">
        <f t="shared" si="115"/>
        <v/>
      </c>
      <c r="BG54" s="152"/>
      <c r="BH54" s="122" t="str">
        <f t="shared" si="116"/>
        <v/>
      </c>
      <c r="BI54" s="152"/>
      <c r="BJ54" s="122" t="str">
        <f t="shared" si="117"/>
        <v/>
      </c>
      <c r="BK54" s="152"/>
      <c r="BL54" s="122" t="str">
        <f t="shared" si="118"/>
        <v/>
      </c>
      <c r="BM54" s="152"/>
      <c r="BN54" s="122" t="str">
        <f t="shared" si="119"/>
        <v/>
      </c>
      <c r="BO54" s="152"/>
      <c r="BP54" s="122" t="str">
        <f t="shared" si="120"/>
        <v/>
      </c>
      <c r="BQ54" s="152"/>
      <c r="BR54" s="122" t="str">
        <f t="shared" si="121"/>
        <v/>
      </c>
      <c r="BS54" s="152"/>
      <c r="BT54" s="122" t="str">
        <f t="shared" si="122"/>
        <v/>
      </c>
      <c r="BU54" s="152"/>
      <c r="BV54" s="122" t="str">
        <f t="shared" si="123"/>
        <v/>
      </c>
      <c r="BW54" s="152"/>
      <c r="BX54" s="122" t="str">
        <f t="shared" si="124"/>
        <v/>
      </c>
      <c r="BY54" s="152"/>
      <c r="BZ54" s="122" t="str">
        <f t="shared" si="125"/>
        <v/>
      </c>
      <c r="CA54" s="152"/>
      <c r="CB54" s="122" t="str">
        <f t="shared" si="126"/>
        <v/>
      </c>
      <c r="CC54" s="152"/>
      <c r="CD54" s="122" t="str">
        <f t="shared" si="127"/>
        <v/>
      </c>
      <c r="CE54" s="152"/>
      <c r="CF54" s="122" t="str">
        <f t="shared" si="128"/>
        <v/>
      </c>
      <c r="CG54" s="3"/>
      <c r="CH54" s="3"/>
      <c r="CI54" s="3"/>
      <c r="CJ54" s="3"/>
      <c r="CK54" s="3"/>
      <c r="CL54" s="3"/>
    </row>
    <row r="55" spans="1:90" ht="14.1" customHeight="1">
      <c r="A55" s="36"/>
      <c r="B55" s="16">
        <v>200046</v>
      </c>
      <c r="C55" s="16"/>
      <c r="D55" s="174" t="s">
        <v>74</v>
      </c>
      <c r="E55" s="175"/>
      <c r="F55" s="40">
        <v>5.0000000000000001E-3</v>
      </c>
      <c r="G55" s="18" t="s">
        <v>31</v>
      </c>
      <c r="H55" s="71">
        <f t="shared" si="7"/>
        <v>0</v>
      </c>
      <c r="I55" s="34" t="str">
        <f t="shared" si="98"/>
        <v/>
      </c>
      <c r="J55" s="72">
        <f t="shared" si="8"/>
        <v>0</v>
      </c>
      <c r="K55" s="73">
        <f t="shared" si="9"/>
        <v>0</v>
      </c>
      <c r="L55" s="39">
        <f t="shared" si="0"/>
        <v>1</v>
      </c>
      <c r="M55" s="71">
        <v>0</v>
      </c>
      <c r="N55" s="34" t="str">
        <f t="shared" si="73"/>
        <v/>
      </c>
      <c r="O55" s="71"/>
      <c r="P55" s="34" t="str">
        <f t="shared" si="73"/>
        <v/>
      </c>
      <c r="Q55" s="71"/>
      <c r="R55" s="34" t="str">
        <f t="shared" si="73"/>
        <v/>
      </c>
      <c r="S55" s="71"/>
      <c r="T55" s="34" t="str">
        <f t="shared" si="73"/>
        <v/>
      </c>
      <c r="U55" s="71"/>
      <c r="V55" s="34" t="str">
        <f t="shared" si="73"/>
        <v/>
      </c>
      <c r="W55" s="71"/>
      <c r="X55" s="34" t="str">
        <f t="shared" si="73"/>
        <v/>
      </c>
      <c r="Y55" s="71"/>
      <c r="Z55" s="34" t="str">
        <f t="shared" si="99"/>
        <v/>
      </c>
      <c r="AA55" s="71"/>
      <c r="AB55" s="34" t="str">
        <f t="shared" si="100"/>
        <v/>
      </c>
      <c r="AC55" s="71"/>
      <c r="AD55" s="34" t="str">
        <f t="shared" si="101"/>
        <v/>
      </c>
      <c r="AE55" s="71"/>
      <c r="AF55" s="34" t="str">
        <f t="shared" si="102"/>
        <v/>
      </c>
      <c r="AG55" s="71"/>
      <c r="AH55" s="34" t="str">
        <f t="shared" si="103"/>
        <v/>
      </c>
      <c r="AI55" s="71"/>
      <c r="AJ55" s="34" t="str">
        <f t="shared" si="104"/>
        <v/>
      </c>
      <c r="AK55" s="158"/>
      <c r="AL55" s="122" t="str">
        <f t="shared" si="105"/>
        <v/>
      </c>
      <c r="AM55" s="158"/>
      <c r="AN55" s="122" t="str">
        <f t="shared" si="106"/>
        <v/>
      </c>
      <c r="AO55" s="158"/>
      <c r="AP55" s="122" t="str">
        <f t="shared" si="107"/>
        <v/>
      </c>
      <c r="AQ55" s="158"/>
      <c r="AR55" s="122" t="str">
        <f t="shared" si="108"/>
        <v/>
      </c>
      <c r="AS55" s="158"/>
      <c r="AT55" s="122" t="str">
        <f t="shared" si="109"/>
        <v/>
      </c>
      <c r="AU55" s="158"/>
      <c r="AV55" s="122" t="str">
        <f t="shared" si="110"/>
        <v/>
      </c>
      <c r="AW55" s="158"/>
      <c r="AX55" s="122" t="str">
        <f t="shared" si="111"/>
        <v/>
      </c>
      <c r="AY55" s="158"/>
      <c r="AZ55" s="122" t="str">
        <f t="shared" si="112"/>
        <v/>
      </c>
      <c r="BA55" s="158"/>
      <c r="BB55" s="122" t="str">
        <f t="shared" si="113"/>
        <v/>
      </c>
      <c r="BC55" s="158"/>
      <c r="BD55" s="122" t="str">
        <f t="shared" si="114"/>
        <v/>
      </c>
      <c r="BE55" s="158"/>
      <c r="BF55" s="122" t="str">
        <f t="shared" si="115"/>
        <v/>
      </c>
      <c r="BG55" s="158"/>
      <c r="BH55" s="122" t="str">
        <f t="shared" si="116"/>
        <v/>
      </c>
      <c r="BI55" s="158"/>
      <c r="BJ55" s="122" t="str">
        <f t="shared" si="117"/>
        <v/>
      </c>
      <c r="BK55" s="158"/>
      <c r="BL55" s="122" t="str">
        <f t="shared" si="118"/>
        <v/>
      </c>
      <c r="BM55" s="158"/>
      <c r="BN55" s="122" t="str">
        <f t="shared" si="119"/>
        <v/>
      </c>
      <c r="BO55" s="158"/>
      <c r="BP55" s="122" t="str">
        <f t="shared" si="120"/>
        <v/>
      </c>
      <c r="BQ55" s="158"/>
      <c r="BR55" s="122" t="str">
        <f t="shared" si="121"/>
        <v/>
      </c>
      <c r="BS55" s="158"/>
      <c r="BT55" s="122" t="str">
        <f t="shared" si="122"/>
        <v/>
      </c>
      <c r="BU55" s="158"/>
      <c r="BV55" s="122" t="str">
        <f t="shared" si="123"/>
        <v/>
      </c>
      <c r="BW55" s="158"/>
      <c r="BX55" s="122" t="str">
        <f t="shared" si="124"/>
        <v/>
      </c>
      <c r="BY55" s="158"/>
      <c r="BZ55" s="122" t="str">
        <f t="shared" si="125"/>
        <v/>
      </c>
      <c r="CA55" s="158"/>
      <c r="CB55" s="122" t="str">
        <f t="shared" si="126"/>
        <v/>
      </c>
      <c r="CC55" s="158"/>
      <c r="CD55" s="122" t="str">
        <f t="shared" si="127"/>
        <v/>
      </c>
      <c r="CE55" s="158"/>
      <c r="CF55" s="122" t="str">
        <f t="shared" si="128"/>
        <v/>
      </c>
      <c r="CG55" s="3"/>
      <c r="CH55" s="3"/>
      <c r="CI55" s="3"/>
      <c r="CJ55" s="3"/>
      <c r="CK55" s="3"/>
      <c r="CL55" s="3"/>
    </row>
    <row r="56" spans="1:90" ht="14.1" customHeight="1">
      <c r="A56" s="36"/>
      <c r="B56" s="16">
        <v>200047</v>
      </c>
      <c r="C56" s="16"/>
      <c r="D56" s="178" t="s">
        <v>75</v>
      </c>
      <c r="E56" s="179"/>
      <c r="F56" s="58">
        <v>3</v>
      </c>
      <c r="G56" s="18" t="s">
        <v>31</v>
      </c>
      <c r="H56" s="97">
        <f t="shared" si="7"/>
        <v>0.4</v>
      </c>
      <c r="I56" s="34"/>
      <c r="J56" s="98">
        <f t="shared" si="8"/>
        <v>0.4</v>
      </c>
      <c r="K56" s="99">
        <f t="shared" si="9"/>
        <v>0.4</v>
      </c>
      <c r="L56" s="39">
        <f t="shared" si="0"/>
        <v>1</v>
      </c>
      <c r="M56" s="97">
        <v>0.4</v>
      </c>
      <c r="N56" s="34"/>
      <c r="O56" s="97"/>
      <c r="P56" s="34"/>
      <c r="Q56" s="97"/>
      <c r="R56" s="34"/>
      <c r="S56" s="97"/>
      <c r="T56" s="34"/>
      <c r="U56" s="97"/>
      <c r="V56" s="34"/>
      <c r="W56" s="97"/>
      <c r="X56" s="34"/>
      <c r="Y56" s="97"/>
      <c r="Z56" s="34"/>
      <c r="AA56" s="97"/>
      <c r="AB56" s="34"/>
      <c r="AC56" s="97"/>
      <c r="AD56" s="34"/>
      <c r="AE56" s="97"/>
      <c r="AF56" s="34"/>
      <c r="AG56" s="97"/>
      <c r="AH56" s="34"/>
      <c r="AI56" s="97"/>
      <c r="AJ56" s="34"/>
      <c r="AK56" s="167"/>
      <c r="AL56" s="122"/>
      <c r="AM56" s="167"/>
      <c r="AN56" s="122"/>
      <c r="AO56" s="167"/>
      <c r="AP56" s="122"/>
      <c r="AQ56" s="167"/>
      <c r="AR56" s="122"/>
      <c r="AS56" s="167"/>
      <c r="AT56" s="122"/>
      <c r="AU56" s="167"/>
      <c r="AV56" s="122"/>
      <c r="AW56" s="167"/>
      <c r="AX56" s="122"/>
      <c r="AY56" s="167"/>
      <c r="AZ56" s="122"/>
      <c r="BA56" s="167"/>
      <c r="BB56" s="122"/>
      <c r="BC56" s="167"/>
      <c r="BD56" s="122"/>
      <c r="BE56" s="167"/>
      <c r="BF56" s="122"/>
      <c r="BG56" s="167"/>
      <c r="BH56" s="122"/>
      <c r="BI56" s="167"/>
      <c r="BJ56" s="122"/>
      <c r="BK56" s="167"/>
      <c r="BL56" s="122"/>
      <c r="BM56" s="167"/>
      <c r="BN56" s="122"/>
      <c r="BO56" s="167"/>
      <c r="BP56" s="122"/>
      <c r="BQ56" s="167"/>
      <c r="BR56" s="122"/>
      <c r="BS56" s="167"/>
      <c r="BT56" s="122"/>
      <c r="BU56" s="167"/>
      <c r="BV56" s="122"/>
      <c r="BW56" s="167"/>
      <c r="BX56" s="122"/>
      <c r="BY56" s="167"/>
      <c r="BZ56" s="122"/>
      <c r="CA56" s="167"/>
      <c r="CB56" s="122"/>
      <c r="CC56" s="167"/>
      <c r="CD56" s="122"/>
      <c r="CE56" s="167"/>
      <c r="CF56" s="122"/>
      <c r="CG56" s="3"/>
      <c r="CH56" s="3"/>
      <c r="CI56" s="3"/>
      <c r="CJ56" s="3"/>
      <c r="CK56" s="3"/>
      <c r="CL56" s="3"/>
    </row>
    <row r="57" spans="1:90" ht="14.1" customHeight="1">
      <c r="A57" s="36"/>
      <c r="B57" s="16">
        <v>200049</v>
      </c>
      <c r="C57" s="16"/>
      <c r="D57" s="174" t="s">
        <v>76</v>
      </c>
      <c r="E57" s="175"/>
      <c r="F57" s="180" t="s">
        <v>77</v>
      </c>
      <c r="G57" s="181"/>
      <c r="H57" s="100">
        <f t="shared" si="7"/>
        <v>6.5</v>
      </c>
      <c r="I57" s="34"/>
      <c r="J57" s="101">
        <f t="shared" si="8"/>
        <v>6.5</v>
      </c>
      <c r="K57" s="100">
        <f t="shared" si="9"/>
        <v>6.5</v>
      </c>
      <c r="L57" s="39">
        <f t="shared" si="0"/>
        <v>1</v>
      </c>
      <c r="M57" s="100">
        <v>6.5</v>
      </c>
      <c r="N57" s="34"/>
      <c r="O57" s="100"/>
      <c r="P57" s="34"/>
      <c r="Q57" s="100"/>
      <c r="R57" s="34"/>
      <c r="S57" s="100"/>
      <c r="T57" s="34"/>
      <c r="U57" s="100"/>
      <c r="V57" s="34"/>
      <c r="W57" s="100"/>
      <c r="X57" s="34"/>
      <c r="Y57" s="100"/>
      <c r="Z57" s="34"/>
      <c r="AA57" s="100"/>
      <c r="AB57" s="34"/>
      <c r="AC57" s="100"/>
      <c r="AD57" s="34"/>
      <c r="AE57" s="100"/>
      <c r="AF57" s="34"/>
      <c r="AG57" s="100"/>
      <c r="AH57" s="34"/>
      <c r="AI57" s="100"/>
      <c r="AJ57" s="34"/>
      <c r="AK57" s="168"/>
      <c r="AL57" s="122"/>
      <c r="AM57" s="168"/>
      <c r="AN57" s="122"/>
      <c r="AO57" s="168"/>
      <c r="AP57" s="122"/>
      <c r="AQ57" s="168"/>
      <c r="AR57" s="122"/>
      <c r="AS57" s="168"/>
      <c r="AT57" s="122"/>
      <c r="AU57" s="168"/>
      <c r="AV57" s="122"/>
      <c r="AW57" s="168"/>
      <c r="AX57" s="122"/>
      <c r="AY57" s="168"/>
      <c r="AZ57" s="122"/>
      <c r="BA57" s="168"/>
      <c r="BB57" s="122"/>
      <c r="BC57" s="168"/>
      <c r="BD57" s="122"/>
      <c r="BE57" s="168"/>
      <c r="BF57" s="122"/>
      <c r="BG57" s="168"/>
      <c r="BH57" s="122"/>
      <c r="BI57" s="168"/>
      <c r="BJ57" s="122"/>
      <c r="BK57" s="168"/>
      <c r="BL57" s="122"/>
      <c r="BM57" s="168"/>
      <c r="BN57" s="122"/>
      <c r="BO57" s="168"/>
      <c r="BP57" s="122"/>
      <c r="BQ57" s="168"/>
      <c r="BR57" s="122"/>
      <c r="BS57" s="168"/>
      <c r="BT57" s="122"/>
      <c r="BU57" s="168"/>
      <c r="BV57" s="122"/>
      <c r="BW57" s="168"/>
      <c r="BX57" s="122"/>
      <c r="BY57" s="168"/>
      <c r="BZ57" s="122"/>
      <c r="CA57" s="168"/>
      <c r="CB57" s="122"/>
      <c r="CC57" s="168"/>
      <c r="CD57" s="122"/>
      <c r="CE57" s="168"/>
      <c r="CF57" s="122"/>
      <c r="CG57" s="3"/>
      <c r="CH57" s="3"/>
      <c r="CI57" s="3"/>
      <c r="CJ57" s="3"/>
      <c r="CK57" s="3"/>
      <c r="CL57" s="3"/>
    </row>
    <row r="58" spans="1:90" ht="14.1" customHeight="1">
      <c r="A58" s="36"/>
      <c r="B58" s="16">
        <v>200050</v>
      </c>
      <c r="C58" s="16">
        <v>1</v>
      </c>
      <c r="D58" s="174" t="s">
        <v>78</v>
      </c>
      <c r="E58" s="175"/>
      <c r="F58" s="180" t="s">
        <v>79</v>
      </c>
      <c r="G58" s="181"/>
      <c r="H58" s="102" t="str">
        <f t="shared" si="7"/>
        <v/>
      </c>
      <c r="I58" s="34"/>
      <c r="J58" s="103" t="str">
        <f t="shared" si="8"/>
        <v/>
      </c>
      <c r="K58" s="102" t="s">
        <v>29</v>
      </c>
      <c r="L58" s="39">
        <f t="shared" si="0"/>
        <v>0</v>
      </c>
      <c r="M58" s="102" t="s">
        <v>50</v>
      </c>
      <c r="N58" s="34"/>
      <c r="O58" s="102"/>
      <c r="P58" s="34"/>
      <c r="Q58" s="102"/>
      <c r="R58" s="34"/>
      <c r="S58" s="102"/>
      <c r="T58" s="34"/>
      <c r="U58" s="102"/>
      <c r="V58" s="34"/>
      <c r="W58" s="102"/>
      <c r="X58" s="34"/>
      <c r="Y58" s="102"/>
      <c r="Z58" s="34"/>
      <c r="AA58" s="102"/>
      <c r="AB58" s="34"/>
      <c r="AC58" s="102"/>
      <c r="AD58" s="34"/>
      <c r="AE58" s="102"/>
      <c r="AF58" s="34"/>
      <c r="AG58" s="102"/>
      <c r="AH58" s="34"/>
      <c r="AI58" s="102"/>
      <c r="AJ58" s="34"/>
      <c r="AK58" s="169"/>
      <c r="AL58" s="122"/>
      <c r="AM58" s="169"/>
      <c r="AN58" s="122"/>
      <c r="AO58" s="169"/>
      <c r="AP58" s="122"/>
      <c r="AQ58" s="169"/>
      <c r="AR58" s="122"/>
      <c r="AS58" s="169"/>
      <c r="AT58" s="122"/>
      <c r="AU58" s="169"/>
      <c r="AV58" s="122"/>
      <c r="AW58" s="169"/>
      <c r="AX58" s="122"/>
      <c r="AY58" s="169"/>
      <c r="AZ58" s="122"/>
      <c r="BA58" s="169"/>
      <c r="BB58" s="122"/>
      <c r="BC58" s="169"/>
      <c r="BD58" s="122"/>
      <c r="BE58" s="169"/>
      <c r="BF58" s="122"/>
      <c r="BG58" s="169"/>
      <c r="BH58" s="122"/>
      <c r="BI58" s="169"/>
      <c r="BJ58" s="122"/>
      <c r="BK58" s="169"/>
      <c r="BL58" s="122"/>
      <c r="BM58" s="169"/>
      <c r="BN58" s="122"/>
      <c r="BO58" s="169"/>
      <c r="BP58" s="122"/>
      <c r="BQ58" s="169"/>
      <c r="BR58" s="122"/>
      <c r="BS58" s="169"/>
      <c r="BT58" s="122"/>
      <c r="BU58" s="169"/>
      <c r="BV58" s="122"/>
      <c r="BW58" s="169"/>
      <c r="BX58" s="122"/>
      <c r="BY58" s="169"/>
      <c r="BZ58" s="122"/>
      <c r="CA58" s="169"/>
      <c r="CB58" s="122"/>
      <c r="CC58" s="169"/>
      <c r="CD58" s="122"/>
      <c r="CE58" s="169"/>
      <c r="CF58" s="122"/>
      <c r="CG58" s="3"/>
      <c r="CH58" s="3"/>
      <c r="CI58" s="3"/>
      <c r="CJ58" s="3"/>
      <c r="CK58" s="3"/>
      <c r="CL58" s="3"/>
    </row>
    <row r="59" spans="1:90" ht="14.1" customHeight="1">
      <c r="A59" s="36"/>
      <c r="B59" s="16">
        <v>200051</v>
      </c>
      <c r="C59" s="16">
        <v>1</v>
      </c>
      <c r="D59" s="174" t="s">
        <v>80</v>
      </c>
      <c r="E59" s="175"/>
      <c r="F59" s="180" t="s">
        <v>79</v>
      </c>
      <c r="G59" s="181"/>
      <c r="H59" s="104">
        <f t="shared" si="7"/>
        <v>0</v>
      </c>
      <c r="I59" s="34"/>
      <c r="J59" s="105">
        <f t="shared" si="8"/>
        <v>0</v>
      </c>
      <c r="K59" s="104" t="s">
        <v>29</v>
      </c>
      <c r="L59" s="39">
        <f t="shared" si="0"/>
        <v>1</v>
      </c>
      <c r="M59" s="104">
        <v>0</v>
      </c>
      <c r="N59" s="34"/>
      <c r="O59" s="104"/>
      <c r="P59" s="34"/>
      <c r="Q59" s="104"/>
      <c r="R59" s="34"/>
      <c r="S59" s="104"/>
      <c r="T59" s="34"/>
      <c r="U59" s="104"/>
      <c r="V59" s="34"/>
      <c r="W59" s="104"/>
      <c r="X59" s="34"/>
      <c r="Y59" s="104"/>
      <c r="Z59" s="34"/>
      <c r="AA59" s="104"/>
      <c r="AB59" s="34"/>
      <c r="AC59" s="104"/>
      <c r="AD59" s="34"/>
      <c r="AE59" s="104"/>
      <c r="AF59" s="34"/>
      <c r="AG59" s="104"/>
      <c r="AH59" s="34"/>
      <c r="AI59" s="104"/>
      <c r="AJ59" s="34"/>
      <c r="AK59" s="170"/>
      <c r="AL59" s="122"/>
      <c r="AM59" s="170"/>
      <c r="AN59" s="122"/>
      <c r="AO59" s="170"/>
      <c r="AP59" s="122"/>
      <c r="AQ59" s="170"/>
      <c r="AR59" s="122"/>
      <c r="AS59" s="170"/>
      <c r="AT59" s="122"/>
      <c r="AU59" s="170"/>
      <c r="AV59" s="122"/>
      <c r="AW59" s="170"/>
      <c r="AX59" s="122"/>
      <c r="AY59" s="170"/>
      <c r="AZ59" s="122"/>
      <c r="BA59" s="170"/>
      <c r="BB59" s="122"/>
      <c r="BC59" s="170"/>
      <c r="BD59" s="122"/>
      <c r="BE59" s="170"/>
      <c r="BF59" s="122"/>
      <c r="BG59" s="170"/>
      <c r="BH59" s="122"/>
      <c r="BI59" s="170"/>
      <c r="BJ59" s="122"/>
      <c r="BK59" s="170"/>
      <c r="BL59" s="122"/>
      <c r="BM59" s="170"/>
      <c r="BN59" s="122"/>
      <c r="BO59" s="170"/>
      <c r="BP59" s="122"/>
      <c r="BQ59" s="170"/>
      <c r="BR59" s="122"/>
      <c r="BS59" s="170"/>
      <c r="BT59" s="122"/>
      <c r="BU59" s="170"/>
      <c r="BV59" s="122"/>
      <c r="BW59" s="170"/>
      <c r="BX59" s="122"/>
      <c r="BY59" s="170"/>
      <c r="BZ59" s="122"/>
      <c r="CA59" s="170"/>
      <c r="CB59" s="122"/>
      <c r="CC59" s="170"/>
      <c r="CD59" s="122"/>
      <c r="CE59" s="170"/>
      <c r="CF59" s="122"/>
      <c r="CG59" s="3"/>
      <c r="CH59" s="3"/>
      <c r="CI59" s="3"/>
      <c r="CJ59" s="3"/>
      <c r="CK59" s="3"/>
      <c r="CL59" s="3"/>
    </row>
    <row r="60" spans="1:90" ht="14.1" customHeight="1">
      <c r="A60" s="36"/>
      <c r="B60" s="16">
        <v>200052</v>
      </c>
      <c r="C60" s="16"/>
      <c r="D60" s="174" t="s">
        <v>81</v>
      </c>
      <c r="E60" s="175"/>
      <c r="F60" s="58">
        <v>5</v>
      </c>
      <c r="G60" s="18" t="s">
        <v>82</v>
      </c>
      <c r="H60" s="106">
        <f t="shared" si="7"/>
        <v>6</v>
      </c>
      <c r="I60" s="107"/>
      <c r="J60" s="108">
        <f t="shared" si="8"/>
        <v>6</v>
      </c>
      <c r="K60" s="109">
        <f t="shared" ref="K60:K61" si="129">IFERROR(AVERAGE(M60:XFD60),"")</f>
        <v>6</v>
      </c>
      <c r="L60" s="39">
        <f t="shared" si="0"/>
        <v>1</v>
      </c>
      <c r="M60" s="106">
        <v>6</v>
      </c>
      <c r="N60" s="107"/>
      <c r="O60" s="106"/>
      <c r="P60" s="107"/>
      <c r="Q60" s="106"/>
      <c r="R60" s="107"/>
      <c r="S60" s="106"/>
      <c r="T60" s="107"/>
      <c r="U60" s="106"/>
      <c r="V60" s="107"/>
      <c r="W60" s="106"/>
      <c r="X60" s="107"/>
      <c r="Y60" s="106"/>
      <c r="Z60" s="107"/>
      <c r="AA60" s="106"/>
      <c r="AB60" s="107"/>
      <c r="AC60" s="106"/>
      <c r="AD60" s="107"/>
      <c r="AE60" s="106"/>
      <c r="AF60" s="107"/>
      <c r="AG60" s="106"/>
      <c r="AH60" s="107"/>
      <c r="AI60" s="106"/>
      <c r="AJ60" s="107"/>
      <c r="AK60" s="171"/>
      <c r="AL60" s="122"/>
      <c r="AM60" s="171"/>
      <c r="AN60" s="122"/>
      <c r="AO60" s="171"/>
      <c r="AP60" s="122"/>
      <c r="AQ60" s="171"/>
      <c r="AR60" s="122"/>
      <c r="AS60" s="171"/>
      <c r="AT60" s="122"/>
      <c r="AU60" s="171"/>
      <c r="AV60" s="122"/>
      <c r="AW60" s="171"/>
      <c r="AX60" s="122"/>
      <c r="AY60" s="171"/>
      <c r="AZ60" s="122"/>
      <c r="BA60" s="171"/>
      <c r="BB60" s="122"/>
      <c r="BC60" s="171"/>
      <c r="BD60" s="122"/>
      <c r="BE60" s="171"/>
      <c r="BF60" s="122"/>
      <c r="BG60" s="171"/>
      <c r="BH60" s="122"/>
      <c r="BI60" s="171"/>
      <c r="BJ60" s="122"/>
      <c r="BK60" s="171"/>
      <c r="BL60" s="122"/>
      <c r="BM60" s="171"/>
      <c r="BN60" s="122"/>
      <c r="BO60" s="171"/>
      <c r="BP60" s="122"/>
      <c r="BQ60" s="171"/>
      <c r="BR60" s="122"/>
      <c r="BS60" s="171"/>
      <c r="BT60" s="122"/>
      <c r="BU60" s="171"/>
      <c r="BV60" s="122"/>
      <c r="BW60" s="171"/>
      <c r="BX60" s="122"/>
      <c r="BY60" s="171"/>
      <c r="BZ60" s="122"/>
      <c r="CA60" s="171"/>
      <c r="CB60" s="122"/>
      <c r="CC60" s="171"/>
      <c r="CD60" s="122"/>
      <c r="CE60" s="171"/>
      <c r="CF60" s="122"/>
      <c r="CG60" s="3"/>
      <c r="CH60" s="3"/>
      <c r="CI60" s="3"/>
      <c r="CJ60" s="3"/>
      <c r="CK60" s="3"/>
      <c r="CL60" s="3"/>
    </row>
    <row r="61" spans="1:90" ht="14.1" customHeight="1">
      <c r="B61" s="16">
        <v>200053</v>
      </c>
      <c r="C61" s="16"/>
      <c r="D61" s="176" t="s">
        <v>83</v>
      </c>
      <c r="E61" s="177"/>
      <c r="F61" s="115">
        <v>2</v>
      </c>
      <c r="G61" s="29" t="s">
        <v>82</v>
      </c>
      <c r="H61" s="116">
        <f t="shared" si="7"/>
        <v>1.1000000000000001</v>
      </c>
      <c r="I61" s="117"/>
      <c r="J61" s="118">
        <f t="shared" si="8"/>
        <v>1.1000000000000001</v>
      </c>
      <c r="K61" s="119">
        <f t="shared" si="129"/>
        <v>1.1000000000000001</v>
      </c>
      <c r="L61" s="111">
        <f t="shared" si="0"/>
        <v>1</v>
      </c>
      <c r="M61" s="116">
        <v>1.1000000000000001</v>
      </c>
      <c r="N61" s="117"/>
      <c r="O61" s="116"/>
      <c r="P61" s="117"/>
      <c r="Q61" s="116"/>
      <c r="R61" s="117"/>
      <c r="S61" s="116"/>
      <c r="T61" s="117"/>
      <c r="U61" s="116"/>
      <c r="V61" s="117"/>
      <c r="W61" s="116"/>
      <c r="X61" s="117"/>
      <c r="Y61" s="116"/>
      <c r="Z61" s="117"/>
      <c r="AA61" s="116"/>
      <c r="AB61" s="117"/>
      <c r="AC61" s="116"/>
      <c r="AD61" s="117"/>
      <c r="AE61" s="116"/>
      <c r="AF61" s="117"/>
      <c r="AG61" s="116"/>
      <c r="AH61" s="117"/>
      <c r="AI61" s="116"/>
      <c r="AJ61" s="117"/>
      <c r="AK61" s="172"/>
      <c r="AL61" s="122"/>
      <c r="AM61" s="172"/>
      <c r="AN61" s="122"/>
      <c r="AO61" s="172"/>
      <c r="AP61" s="122"/>
      <c r="AQ61" s="172"/>
      <c r="AR61" s="122"/>
      <c r="AS61" s="172"/>
      <c r="AT61" s="122"/>
      <c r="AU61" s="172"/>
      <c r="AV61" s="122"/>
      <c r="AW61" s="172"/>
      <c r="AX61" s="122"/>
      <c r="AY61" s="172"/>
      <c r="AZ61" s="122"/>
      <c r="BA61" s="172"/>
      <c r="BB61" s="122"/>
      <c r="BC61" s="172"/>
      <c r="BD61" s="122"/>
      <c r="BE61" s="172"/>
      <c r="BF61" s="122"/>
      <c r="BG61" s="172"/>
      <c r="BH61" s="122"/>
      <c r="BI61" s="172"/>
      <c r="BJ61" s="122"/>
      <c r="BK61" s="172"/>
      <c r="BL61" s="122"/>
      <c r="BM61" s="172"/>
      <c r="BN61" s="122"/>
      <c r="BO61" s="172"/>
      <c r="BP61" s="122"/>
      <c r="BQ61" s="172"/>
      <c r="BR61" s="122"/>
      <c r="BS61" s="172"/>
      <c r="BT61" s="122"/>
      <c r="BU61" s="172"/>
      <c r="BV61" s="122"/>
      <c r="BW61" s="172"/>
      <c r="BX61" s="122"/>
      <c r="BY61" s="172"/>
      <c r="BZ61" s="122"/>
      <c r="CA61" s="172"/>
      <c r="CB61" s="122"/>
      <c r="CC61" s="172"/>
      <c r="CD61" s="122"/>
      <c r="CE61" s="172"/>
      <c r="CF61" s="122"/>
      <c r="CG61" s="3"/>
      <c r="CH61" s="3"/>
      <c r="CI61" s="3"/>
      <c r="CJ61" s="3"/>
      <c r="CK61" s="3"/>
      <c r="CL61" s="3"/>
    </row>
    <row r="62" spans="1:90">
      <c r="M62" s="110" t="s">
        <v>50</v>
      </c>
    </row>
  </sheetData>
  <dataConsolidate/>
  <mergeCells count="317">
    <mergeCell ref="AI10:AJ10"/>
    <mergeCell ref="Y10:Z10"/>
    <mergeCell ref="AA10:AB10"/>
    <mergeCell ref="AC10:AD10"/>
    <mergeCell ref="AE10:AF10"/>
    <mergeCell ref="AG10:AH10"/>
    <mergeCell ref="AI8:AJ8"/>
    <mergeCell ref="Y9:Z9"/>
    <mergeCell ref="AA9:AB9"/>
    <mergeCell ref="AC9:AD9"/>
    <mergeCell ref="AE9:AF9"/>
    <mergeCell ref="AG9:AH9"/>
    <mergeCell ref="AI9:AJ9"/>
    <mergeCell ref="Y8:Z8"/>
    <mergeCell ref="AA8:AB8"/>
    <mergeCell ref="AC8:AD8"/>
    <mergeCell ref="AE8:AF8"/>
    <mergeCell ref="AG8:AH8"/>
    <mergeCell ref="AI6:AJ6"/>
    <mergeCell ref="Y7:Z7"/>
    <mergeCell ref="AA7:AB7"/>
    <mergeCell ref="AC7:AD7"/>
    <mergeCell ref="AE7:AF7"/>
    <mergeCell ref="AG7:AH7"/>
    <mergeCell ref="AI7:AJ7"/>
    <mergeCell ref="Y6:Z6"/>
    <mergeCell ref="AA6:AB6"/>
    <mergeCell ref="AC6:AD6"/>
    <mergeCell ref="AE6:AF6"/>
    <mergeCell ref="AG6:AH6"/>
    <mergeCell ref="AI4:AJ4"/>
    <mergeCell ref="Y5:Z5"/>
    <mergeCell ref="AA5:AB5"/>
    <mergeCell ref="AC5:AD5"/>
    <mergeCell ref="AE5:AF5"/>
    <mergeCell ref="AG5:AH5"/>
    <mergeCell ref="AI5:AJ5"/>
    <mergeCell ref="Y4:Z4"/>
    <mergeCell ref="AA4:AB4"/>
    <mergeCell ref="AC4:AD4"/>
    <mergeCell ref="AE4:AF4"/>
    <mergeCell ref="AG4:AH4"/>
    <mergeCell ref="BW9:BX9"/>
    <mergeCell ref="BY9:BZ9"/>
    <mergeCell ref="CA9:CB9"/>
    <mergeCell ref="CC9:CD9"/>
    <mergeCell ref="CE9:CF9"/>
    <mergeCell ref="BW8:BX8"/>
    <mergeCell ref="BY8:BZ8"/>
    <mergeCell ref="CA8:CB8"/>
    <mergeCell ref="CC8:CD8"/>
    <mergeCell ref="CE8:CF8"/>
    <mergeCell ref="BW10:BX10"/>
    <mergeCell ref="BY10:BZ10"/>
    <mergeCell ref="CA10:CB10"/>
    <mergeCell ref="CC10:CD10"/>
    <mergeCell ref="CE10:CF10"/>
    <mergeCell ref="BW7:BX7"/>
    <mergeCell ref="BY7:BZ7"/>
    <mergeCell ref="CA7:CB7"/>
    <mergeCell ref="CC7:CD7"/>
    <mergeCell ref="CE7:CF7"/>
    <mergeCell ref="BW6:BX6"/>
    <mergeCell ref="BY6:BZ6"/>
    <mergeCell ref="CA6:CB6"/>
    <mergeCell ref="CC6:CD6"/>
    <mergeCell ref="CE6:CF6"/>
    <mergeCell ref="BW5:BX5"/>
    <mergeCell ref="BY5:BZ5"/>
    <mergeCell ref="CA5:CB5"/>
    <mergeCell ref="CC5:CD5"/>
    <mergeCell ref="CE5:CF5"/>
    <mergeCell ref="BW4:BX4"/>
    <mergeCell ref="BY4:BZ4"/>
    <mergeCell ref="CA4:CB4"/>
    <mergeCell ref="CC4:CD4"/>
    <mergeCell ref="CE4:CF4"/>
    <mergeCell ref="BM10:BN10"/>
    <mergeCell ref="BO10:BP10"/>
    <mergeCell ref="BQ10:BR10"/>
    <mergeCell ref="BS10:BT10"/>
    <mergeCell ref="BU4:BV4"/>
    <mergeCell ref="BU5:BV5"/>
    <mergeCell ref="BU6:BV6"/>
    <mergeCell ref="BU7:BV7"/>
    <mergeCell ref="BU10:BV10"/>
    <mergeCell ref="BU8:BV8"/>
    <mergeCell ref="BU9:BV9"/>
    <mergeCell ref="BM8:BN8"/>
    <mergeCell ref="BO8:BP8"/>
    <mergeCell ref="BQ8:BR8"/>
    <mergeCell ref="BS8:BT8"/>
    <mergeCell ref="BI9:BJ9"/>
    <mergeCell ref="BK9:BL9"/>
    <mergeCell ref="BM9:BN9"/>
    <mergeCell ref="BO9:BP9"/>
    <mergeCell ref="BQ9:BR9"/>
    <mergeCell ref="BS9:BT9"/>
    <mergeCell ref="BM6:BN6"/>
    <mergeCell ref="BO6:BP6"/>
    <mergeCell ref="BQ6:BR6"/>
    <mergeCell ref="BS6:BT6"/>
    <mergeCell ref="BI7:BJ7"/>
    <mergeCell ref="BK7:BL7"/>
    <mergeCell ref="BM7:BN7"/>
    <mergeCell ref="BO7:BP7"/>
    <mergeCell ref="BQ7:BR7"/>
    <mergeCell ref="BS7:BT7"/>
    <mergeCell ref="BM4:BN4"/>
    <mergeCell ref="BO4:BP4"/>
    <mergeCell ref="BQ4:BR4"/>
    <mergeCell ref="BS4:BT4"/>
    <mergeCell ref="BI5:BJ5"/>
    <mergeCell ref="BK5:BL5"/>
    <mergeCell ref="BM5:BN5"/>
    <mergeCell ref="BO5:BP5"/>
    <mergeCell ref="BQ5:BR5"/>
    <mergeCell ref="BS5:BT5"/>
    <mergeCell ref="BC10:BD10"/>
    <mergeCell ref="BE10:BF10"/>
    <mergeCell ref="BG10:BH10"/>
    <mergeCell ref="BI4:BJ4"/>
    <mergeCell ref="BK4:BL4"/>
    <mergeCell ref="BI6:BJ6"/>
    <mergeCell ref="BK6:BL6"/>
    <mergeCell ref="BI8:BJ8"/>
    <mergeCell ref="BK8:BL8"/>
    <mergeCell ref="BI10:BJ10"/>
    <mergeCell ref="BK10:BL10"/>
    <mergeCell ref="BG8:BH8"/>
    <mergeCell ref="AW9:AX9"/>
    <mergeCell ref="AY9:AZ9"/>
    <mergeCell ref="BA9:BB9"/>
    <mergeCell ref="BC9:BD9"/>
    <mergeCell ref="BE9:BF9"/>
    <mergeCell ref="BG9:BH9"/>
    <mergeCell ref="BG6:BH6"/>
    <mergeCell ref="AW7:AX7"/>
    <mergeCell ref="AY7:AZ7"/>
    <mergeCell ref="BA7:BB7"/>
    <mergeCell ref="BC7:BD7"/>
    <mergeCell ref="BE7:BF7"/>
    <mergeCell ref="BG7:BH7"/>
    <mergeCell ref="BG4:BH4"/>
    <mergeCell ref="AW5:AX5"/>
    <mergeCell ref="AY5:AZ5"/>
    <mergeCell ref="BA5:BB5"/>
    <mergeCell ref="BC5:BD5"/>
    <mergeCell ref="BE5:BF5"/>
    <mergeCell ref="BG5:BH5"/>
    <mergeCell ref="AQ8:AR8"/>
    <mergeCell ref="AS8:AT8"/>
    <mergeCell ref="AU8:AV8"/>
    <mergeCell ref="BC4:BD4"/>
    <mergeCell ref="BE4:BF4"/>
    <mergeCell ref="BC6:BD6"/>
    <mergeCell ref="BE6:BF6"/>
    <mergeCell ref="BC8:BD8"/>
    <mergeCell ref="BE8:BF8"/>
    <mergeCell ref="AU10:AV10"/>
    <mergeCell ref="AW4:AX4"/>
    <mergeCell ref="AY4:AZ4"/>
    <mergeCell ref="BA4:BB4"/>
    <mergeCell ref="AW6:AX6"/>
    <mergeCell ref="AY6:AZ6"/>
    <mergeCell ref="BA6:BB6"/>
    <mergeCell ref="AW8:AX8"/>
    <mergeCell ref="AY8:AZ8"/>
    <mergeCell ref="BA8:BB8"/>
    <mergeCell ref="AW10:AX10"/>
    <mergeCell ref="AY10:AZ10"/>
    <mergeCell ref="BA10:BB10"/>
    <mergeCell ref="AK10:AL10"/>
    <mergeCell ref="AM10:AN10"/>
    <mergeCell ref="AO10:AP10"/>
    <mergeCell ref="AQ10:AR10"/>
    <mergeCell ref="AS10:AT10"/>
    <mergeCell ref="AU9:AV9"/>
    <mergeCell ref="AK6:AL6"/>
    <mergeCell ref="AM6:AN6"/>
    <mergeCell ref="AO6:AP6"/>
    <mergeCell ref="AQ6:AR6"/>
    <mergeCell ref="AS6:AT6"/>
    <mergeCell ref="AU6:AV6"/>
    <mergeCell ref="AK7:AL7"/>
    <mergeCell ref="AM7:AN7"/>
    <mergeCell ref="AO7:AP7"/>
    <mergeCell ref="AQ7:AR7"/>
    <mergeCell ref="AS7:AT7"/>
    <mergeCell ref="AU7:AV7"/>
    <mergeCell ref="AK8:AL8"/>
    <mergeCell ref="AM8:AN8"/>
    <mergeCell ref="AO8:AP8"/>
    <mergeCell ref="AK9:AL9"/>
    <mergeCell ref="AM9:AN9"/>
    <mergeCell ref="AO9:AP9"/>
    <mergeCell ref="AQ9:AR9"/>
    <mergeCell ref="AS9:AT9"/>
    <mergeCell ref="AU4:AV4"/>
    <mergeCell ref="AK5:AL5"/>
    <mergeCell ref="AM5:AN5"/>
    <mergeCell ref="AO5:AP5"/>
    <mergeCell ref="AQ5:AR5"/>
    <mergeCell ref="AS5:AT5"/>
    <mergeCell ref="AU5:AV5"/>
    <mergeCell ref="AK4:AL4"/>
    <mergeCell ref="AM4:AN4"/>
    <mergeCell ref="AO4:AP4"/>
    <mergeCell ref="AQ4:AR4"/>
    <mergeCell ref="AS4:AT4"/>
    <mergeCell ref="W5:X5"/>
    <mergeCell ref="W4:X4"/>
    <mergeCell ref="D4:E4"/>
    <mergeCell ref="M4:N4"/>
    <mergeCell ref="O4:P4"/>
    <mergeCell ref="M5:N5"/>
    <mergeCell ref="O5:P5"/>
    <mergeCell ref="Q5:R5"/>
    <mergeCell ref="S5:T5"/>
    <mergeCell ref="U5:V5"/>
    <mergeCell ref="Q4:R4"/>
    <mergeCell ref="S4:T4"/>
    <mergeCell ref="U4:V4"/>
    <mergeCell ref="D7:E7"/>
    <mergeCell ref="M7:N7"/>
    <mergeCell ref="O7:P7"/>
    <mergeCell ref="Q7:R7"/>
    <mergeCell ref="S7:T7"/>
    <mergeCell ref="U7:V7"/>
    <mergeCell ref="D6:E6"/>
    <mergeCell ref="M6:N6"/>
    <mergeCell ref="O6:P6"/>
    <mergeCell ref="Q6:R6"/>
    <mergeCell ref="D5:E5"/>
    <mergeCell ref="F5:G5"/>
    <mergeCell ref="H5:I5"/>
    <mergeCell ref="U9:V9"/>
    <mergeCell ref="W9:X9"/>
    <mergeCell ref="S6:T6"/>
    <mergeCell ref="U6:V6"/>
    <mergeCell ref="D8:E8"/>
    <mergeCell ref="M8:N8"/>
    <mergeCell ref="O8:P8"/>
    <mergeCell ref="Q8:R8"/>
    <mergeCell ref="S8:T8"/>
    <mergeCell ref="U8:V8"/>
    <mergeCell ref="W8:X8"/>
    <mergeCell ref="W7:X7"/>
    <mergeCell ref="W6:X6"/>
    <mergeCell ref="D9:E9"/>
    <mergeCell ref="M9:N9"/>
    <mergeCell ref="O9:P9"/>
    <mergeCell ref="Q9:R9"/>
    <mergeCell ref="S9:T9"/>
    <mergeCell ref="U10:V10"/>
    <mergeCell ref="W10:X10"/>
    <mergeCell ref="D10:E10"/>
    <mergeCell ref="H10:I10"/>
    <mergeCell ref="M10:N10"/>
    <mergeCell ref="O10:P10"/>
    <mergeCell ref="Q10:R10"/>
    <mergeCell ref="S10:T10"/>
    <mergeCell ref="D19:E19"/>
    <mergeCell ref="D11:E11"/>
    <mergeCell ref="D12:E12"/>
    <mergeCell ref="F12:G12"/>
    <mergeCell ref="D13:E13"/>
    <mergeCell ref="D14:E14"/>
    <mergeCell ref="D15:E15"/>
    <mergeCell ref="D16:E16"/>
    <mergeCell ref="D17:E17"/>
    <mergeCell ref="D18:E18"/>
    <mergeCell ref="D31:E31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43:E43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55:E55"/>
    <mergeCell ref="D44:E44"/>
    <mergeCell ref="D45:E45"/>
    <mergeCell ref="D46:E46"/>
    <mergeCell ref="D47:E47"/>
    <mergeCell ref="D48:E48"/>
    <mergeCell ref="D49:E49"/>
    <mergeCell ref="D50:E50"/>
    <mergeCell ref="D51:E51"/>
    <mergeCell ref="D52:E52"/>
    <mergeCell ref="D53:E53"/>
    <mergeCell ref="D54:E54"/>
    <mergeCell ref="D60:E60"/>
    <mergeCell ref="D61:E61"/>
    <mergeCell ref="D56:E56"/>
    <mergeCell ref="D57:E57"/>
    <mergeCell ref="F57:G57"/>
    <mergeCell ref="D58:E58"/>
    <mergeCell ref="F58:G58"/>
    <mergeCell ref="D59:E59"/>
    <mergeCell ref="F59:G59"/>
  </mergeCells>
  <phoneticPr fontId="3"/>
  <conditionalFormatting sqref="I11:I61 N11:N61 P11:P61 R11:R61 T11:T61 Z11:Z61 AB11:AB61 AD11:AD61 AF11:AF61">
    <cfRule type="cellIs" dxfId="131" priority="107" operator="equal">
      <formula>$I$7</formula>
    </cfRule>
  </conditionalFormatting>
  <conditionalFormatting sqref="V11:V61 AH11:AH61">
    <cfRule type="cellIs" dxfId="130" priority="89" operator="equal">
      <formula>$I$7</formula>
    </cfRule>
  </conditionalFormatting>
  <conditionalFormatting sqref="X11:X61 AJ11:AJ61">
    <cfRule type="cellIs" dxfId="129" priority="87" operator="equal">
      <formula>$I$7</formula>
    </cfRule>
  </conditionalFormatting>
  <conditionalFormatting sqref="Z11:Z61 AB11:AB61 AD11:AD61 AF11:AF61 I11:I61 N11:N61 P11:P61 R11:R61 T11:T61">
    <cfRule type="cellIs" dxfId="128" priority="106" operator="equal">
      <formula>$I$8</formula>
    </cfRule>
  </conditionalFormatting>
  <conditionalFormatting sqref="Z11:Z61">
    <cfRule type="cellIs" dxfId="127" priority="84" operator="equal">
      <formula>$I$7</formula>
    </cfRule>
    <cfRule type="cellIs" dxfId="126" priority="83" operator="equal">
      <formula>$I$8</formula>
    </cfRule>
  </conditionalFormatting>
  <conditionalFormatting sqref="AB11:AB61">
    <cfRule type="cellIs" dxfId="125" priority="82" operator="equal">
      <formula>$I$7</formula>
    </cfRule>
    <cfRule type="cellIs" dxfId="124" priority="81" operator="equal">
      <formula>$I$8</formula>
    </cfRule>
  </conditionalFormatting>
  <conditionalFormatting sqref="AD11:AD61">
    <cfRule type="cellIs" dxfId="123" priority="80" operator="equal">
      <formula>$I$7</formula>
    </cfRule>
    <cfRule type="cellIs" dxfId="122" priority="79" operator="equal">
      <formula>$I$8</formula>
    </cfRule>
  </conditionalFormatting>
  <conditionalFormatting sqref="AF11:AF61">
    <cfRule type="cellIs" dxfId="121" priority="78" operator="equal">
      <formula>$I$7</formula>
    </cfRule>
    <cfRule type="cellIs" dxfId="120" priority="77" operator="equal">
      <formula>$I$8</formula>
    </cfRule>
  </conditionalFormatting>
  <conditionalFormatting sqref="AH11:AH61 V11:V61">
    <cfRule type="cellIs" dxfId="119" priority="88" operator="equal">
      <formula>$I$8</formula>
    </cfRule>
  </conditionalFormatting>
  <conditionalFormatting sqref="AH11:AH61">
    <cfRule type="cellIs" dxfId="118" priority="76" operator="equal">
      <formula>$I$7</formula>
    </cfRule>
    <cfRule type="cellIs" dxfId="117" priority="75" operator="equal">
      <formula>$I$8</formula>
    </cfRule>
  </conditionalFormatting>
  <conditionalFormatting sqref="AJ11:AJ61 X11:X61">
    <cfRule type="cellIs" dxfId="116" priority="86" operator="equal">
      <formula>$I$8</formula>
    </cfRule>
  </conditionalFormatting>
  <conditionalFormatting sqref="AJ11:AJ61">
    <cfRule type="cellIs" dxfId="115" priority="74" operator="equal">
      <formula>$I$7</formula>
    </cfRule>
    <cfRule type="cellIs" dxfId="114" priority="73" operator="equal">
      <formula>$I$8</formula>
    </cfRule>
  </conditionalFormatting>
  <conditionalFormatting sqref="AL11:AL61">
    <cfRule type="cellIs" dxfId="113" priority="48" operator="equal">
      <formula>$I$7</formula>
    </cfRule>
    <cfRule type="cellIs" dxfId="112" priority="47" operator="equal">
      <formula>$I$8</formula>
    </cfRule>
  </conditionalFormatting>
  <conditionalFormatting sqref="AN11:AN61">
    <cfRule type="cellIs" dxfId="111" priority="46" operator="equal">
      <formula>$I$7</formula>
    </cfRule>
    <cfRule type="cellIs" dxfId="110" priority="45" operator="equal">
      <formula>$I$8</formula>
    </cfRule>
  </conditionalFormatting>
  <conditionalFormatting sqref="AP11:AP61">
    <cfRule type="cellIs" dxfId="109" priority="44" operator="equal">
      <formula>$I$7</formula>
    </cfRule>
    <cfRule type="cellIs" dxfId="108" priority="43" operator="equal">
      <formula>$I$8</formula>
    </cfRule>
  </conditionalFormatting>
  <conditionalFormatting sqref="AR11:AR61">
    <cfRule type="cellIs" dxfId="107" priority="41" operator="equal">
      <formula>$I$8</formula>
    </cfRule>
    <cfRule type="cellIs" dxfId="106" priority="42" operator="equal">
      <formula>$I$7</formula>
    </cfRule>
  </conditionalFormatting>
  <conditionalFormatting sqref="AT11:AT61">
    <cfRule type="cellIs" dxfId="105" priority="40" operator="equal">
      <formula>$I$7</formula>
    </cfRule>
    <cfRule type="cellIs" dxfId="104" priority="39" operator="equal">
      <formula>$I$8</formula>
    </cfRule>
  </conditionalFormatting>
  <conditionalFormatting sqref="AV11:AV61">
    <cfRule type="cellIs" dxfId="103" priority="38" operator="equal">
      <formula>$I$7</formula>
    </cfRule>
    <cfRule type="cellIs" dxfId="102" priority="37" operator="equal">
      <formula>$I$8</formula>
    </cfRule>
  </conditionalFormatting>
  <conditionalFormatting sqref="AX11:AX61">
    <cfRule type="cellIs" dxfId="101" priority="36" operator="equal">
      <formula>$I$7</formula>
    </cfRule>
    <cfRule type="cellIs" dxfId="100" priority="35" operator="equal">
      <formula>$I$8</formula>
    </cfRule>
  </conditionalFormatting>
  <conditionalFormatting sqref="AZ11:AZ61">
    <cfRule type="cellIs" dxfId="99" priority="33" operator="equal">
      <formula>$I$8</formula>
    </cfRule>
    <cfRule type="cellIs" dxfId="98" priority="34" operator="equal">
      <formula>$I$7</formula>
    </cfRule>
  </conditionalFormatting>
  <conditionalFormatting sqref="BB11:BB61">
    <cfRule type="cellIs" dxfId="97" priority="32" operator="equal">
      <formula>$I$7</formula>
    </cfRule>
    <cfRule type="cellIs" dxfId="96" priority="31" operator="equal">
      <formula>$I$8</formula>
    </cfRule>
  </conditionalFormatting>
  <conditionalFormatting sqref="BD11:BD61">
    <cfRule type="cellIs" dxfId="95" priority="30" operator="equal">
      <formula>$I$7</formula>
    </cfRule>
    <cfRule type="cellIs" dxfId="94" priority="29" operator="equal">
      <formula>$I$8</formula>
    </cfRule>
  </conditionalFormatting>
  <conditionalFormatting sqref="BF11:BF61">
    <cfRule type="cellIs" dxfId="93" priority="28" operator="equal">
      <formula>$I$7</formula>
    </cfRule>
    <cfRule type="cellIs" dxfId="92" priority="27" operator="equal">
      <formula>$I$8</formula>
    </cfRule>
  </conditionalFormatting>
  <conditionalFormatting sqref="BH11:BH61">
    <cfRule type="cellIs" dxfId="91" priority="25" operator="equal">
      <formula>$I$8</formula>
    </cfRule>
    <cfRule type="cellIs" dxfId="90" priority="26" operator="equal">
      <formula>$I$7</formula>
    </cfRule>
  </conditionalFormatting>
  <conditionalFormatting sqref="BJ11:BJ61">
    <cfRule type="cellIs" dxfId="89" priority="24" operator="equal">
      <formula>$I$7</formula>
    </cfRule>
    <cfRule type="cellIs" dxfId="88" priority="23" operator="equal">
      <formula>$I$8</formula>
    </cfRule>
  </conditionalFormatting>
  <conditionalFormatting sqref="BL11:BL61">
    <cfRule type="cellIs" dxfId="87" priority="22" operator="equal">
      <formula>$I$7</formula>
    </cfRule>
    <cfRule type="cellIs" dxfId="86" priority="21" operator="equal">
      <formula>$I$8</formula>
    </cfRule>
  </conditionalFormatting>
  <conditionalFormatting sqref="BN11:BN61">
    <cfRule type="cellIs" dxfId="85" priority="20" operator="equal">
      <formula>$I$7</formula>
    </cfRule>
    <cfRule type="cellIs" dxfId="84" priority="19" operator="equal">
      <formula>$I$8</formula>
    </cfRule>
  </conditionalFormatting>
  <conditionalFormatting sqref="BP11:BP61">
    <cfRule type="cellIs" dxfId="83" priority="18" operator="equal">
      <formula>$I$7</formula>
    </cfRule>
    <cfRule type="cellIs" dxfId="82" priority="17" operator="equal">
      <formula>$I$8</formula>
    </cfRule>
  </conditionalFormatting>
  <conditionalFormatting sqref="BR11:BR61">
    <cfRule type="cellIs" dxfId="81" priority="16" operator="equal">
      <formula>$I$7</formula>
    </cfRule>
    <cfRule type="cellIs" dxfId="80" priority="15" operator="equal">
      <formula>$I$8</formula>
    </cfRule>
  </conditionalFormatting>
  <conditionalFormatting sqref="BT11:BT61">
    <cfRule type="cellIs" dxfId="79" priority="14" operator="equal">
      <formula>$I$7</formula>
    </cfRule>
    <cfRule type="cellIs" dxfId="78" priority="13" operator="equal">
      <formula>$I$8</formula>
    </cfRule>
  </conditionalFormatting>
  <conditionalFormatting sqref="BV11:BV61">
    <cfRule type="cellIs" dxfId="77" priority="12" operator="equal">
      <formula>$I$7</formula>
    </cfRule>
    <cfRule type="cellIs" dxfId="76" priority="11" operator="equal">
      <formula>$I$8</formula>
    </cfRule>
  </conditionalFormatting>
  <conditionalFormatting sqref="BX11:BX61">
    <cfRule type="cellIs" dxfId="75" priority="10" operator="equal">
      <formula>$I$7</formula>
    </cfRule>
    <cfRule type="cellIs" dxfId="74" priority="9" operator="equal">
      <formula>$I$8</formula>
    </cfRule>
  </conditionalFormatting>
  <conditionalFormatting sqref="BZ11:BZ61">
    <cfRule type="cellIs" dxfId="73" priority="8" operator="equal">
      <formula>$I$7</formula>
    </cfRule>
    <cfRule type="cellIs" dxfId="72" priority="7" operator="equal">
      <formula>$I$8</formula>
    </cfRule>
  </conditionalFormatting>
  <conditionalFormatting sqref="CB11:CB61">
    <cfRule type="cellIs" dxfId="71" priority="6" operator="equal">
      <formula>$I$7</formula>
    </cfRule>
    <cfRule type="cellIs" dxfId="70" priority="5" operator="equal">
      <formula>$I$8</formula>
    </cfRule>
  </conditionalFormatting>
  <conditionalFormatting sqref="CD11:CD61">
    <cfRule type="cellIs" dxfId="69" priority="4" operator="equal">
      <formula>$I$7</formula>
    </cfRule>
    <cfRule type="cellIs" dxfId="68" priority="3" operator="equal">
      <formula>$I$8</formula>
    </cfRule>
  </conditionalFormatting>
  <conditionalFormatting sqref="CF11:CF61">
    <cfRule type="cellIs" dxfId="67" priority="1" operator="equal">
      <formula>$I$8</formula>
    </cfRule>
    <cfRule type="cellIs" dxfId="66" priority="2" operator="equal">
      <formula>$I$7</formula>
    </cfRule>
  </conditionalFormatting>
  <pageMargins left="0.78740157480314965" right="0" top="0.39370078740157483" bottom="0" header="0" footer="0"/>
  <pageSetup paperSize="8" scale="93" orientation="landscape" r:id="rId1"/>
  <headerFooter alignWithMargins="0"/>
  <colBreaks count="1" manualBreakCount="1">
    <brk id="24" max="1638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B8822-804D-47A2-B2ED-76ED465EAD1A}">
  <sheetPr>
    <tabColor rgb="FF66FFFF"/>
  </sheetPr>
  <dimension ref="A1:CL62"/>
  <sheetViews>
    <sheetView showGridLines="0" tabSelected="1" view="pageBreakPreview" zoomScaleNormal="100" zoomScaleSheetLayoutView="100" workbookViewId="0">
      <pane xSplit="12" ySplit="10" topLeftCell="M11" activePane="bottomRight" state="frozen"/>
      <selection activeCell="Q24" sqref="Q24"/>
      <selection pane="topRight" activeCell="Q24" sqref="Q24"/>
      <selection pane="bottomLeft" activeCell="Q24" sqref="Q24"/>
      <selection pane="bottomRight" activeCell="M6" sqref="M6:N6"/>
    </sheetView>
  </sheetViews>
  <sheetFormatPr defaultColWidth="1.625" defaultRowHeight="13.5"/>
  <cols>
    <col min="1" max="1" width="2.75" style="110" customWidth="1"/>
    <col min="2" max="2" width="6" style="112" bestFit="1" customWidth="1"/>
    <col min="3" max="3" width="6" style="112" customWidth="1"/>
    <col min="4" max="4" width="10.625" style="110" customWidth="1"/>
    <col min="5" max="5" width="22.625" style="110" customWidth="1"/>
    <col min="6" max="7" width="8.625" style="110" customWidth="1"/>
    <col min="8" max="8" width="14.625" style="110" customWidth="1"/>
    <col min="9" max="9" width="2.125" style="113" customWidth="1"/>
    <col min="10" max="11" width="14.625" style="110" customWidth="1"/>
    <col min="12" max="12" width="8.625" style="110" customWidth="1"/>
    <col min="13" max="13" width="16.625" style="110" customWidth="1"/>
    <col min="14" max="14" width="2.125" style="110" customWidth="1"/>
    <col min="15" max="15" width="16.625" style="110" customWidth="1"/>
    <col min="16" max="16" width="2.125" style="110" customWidth="1"/>
    <col min="17" max="17" width="16.625" style="110" customWidth="1"/>
    <col min="18" max="18" width="2.125" style="110" customWidth="1"/>
    <col min="19" max="19" width="16.625" style="110" customWidth="1"/>
    <col min="20" max="20" width="2.125" style="110" customWidth="1"/>
    <col min="21" max="21" width="16.625" style="110" customWidth="1"/>
    <col min="22" max="22" width="2.125" style="110" customWidth="1"/>
    <col min="23" max="23" width="16.625" style="110" customWidth="1"/>
    <col min="24" max="24" width="2.125" style="110" customWidth="1"/>
    <col min="25" max="25" width="16.625" style="110" customWidth="1"/>
    <col min="26" max="26" width="2.125" style="110" customWidth="1"/>
    <col min="27" max="27" width="16.625" style="110" customWidth="1"/>
    <col min="28" max="28" width="2.125" style="110" customWidth="1"/>
    <col min="29" max="29" width="16.625" style="110" customWidth="1"/>
    <col min="30" max="30" width="2.125" style="110" customWidth="1"/>
    <col min="31" max="31" width="16.625" style="110" customWidth="1"/>
    <col min="32" max="32" width="2.125" style="110" customWidth="1"/>
    <col min="33" max="33" width="16.625" style="110" customWidth="1"/>
    <col min="34" max="34" width="2.125" style="110" customWidth="1"/>
    <col min="35" max="35" width="16.625" style="110" customWidth="1"/>
    <col min="36" max="36" width="2.125" style="110" customWidth="1"/>
    <col min="37" max="37" width="16.625" style="110" customWidth="1"/>
    <col min="38" max="38" width="1.625" style="110" customWidth="1"/>
    <col min="39" max="39" width="16.625" style="110" customWidth="1"/>
    <col min="40" max="40" width="1.625" style="110" customWidth="1"/>
    <col min="41" max="41" width="16.625" style="110" customWidth="1"/>
    <col min="42" max="42" width="1.625" style="110" customWidth="1"/>
    <col min="43" max="43" width="16.625" style="110" customWidth="1"/>
    <col min="44" max="44" width="1.625" style="110" customWidth="1"/>
    <col min="45" max="45" width="16.625" style="110" customWidth="1"/>
    <col min="46" max="46" width="1.625" style="110" customWidth="1"/>
    <col min="47" max="47" width="16.625" style="110" customWidth="1"/>
    <col min="48" max="48" width="1.625" style="110" customWidth="1"/>
    <col min="49" max="49" width="16.625" style="110" customWidth="1"/>
    <col min="50" max="50" width="1.625" style="110" customWidth="1"/>
    <col min="51" max="51" width="16.625" style="110" customWidth="1"/>
    <col min="52" max="52" width="1.625" style="110" customWidth="1"/>
    <col min="53" max="53" width="16.625" style="110" customWidth="1"/>
    <col min="54" max="54" width="1.625" style="110" customWidth="1"/>
    <col min="55" max="55" width="16.625" style="110" customWidth="1"/>
    <col min="56" max="56" width="1.625" style="110" customWidth="1"/>
    <col min="57" max="57" width="16.625" style="110" customWidth="1"/>
    <col min="58" max="58" width="1.625" style="110" customWidth="1"/>
    <col min="59" max="59" width="16.625" style="110" customWidth="1"/>
    <col min="60" max="60" width="1.625" style="110" customWidth="1"/>
    <col min="61" max="61" width="16.625" style="110" customWidth="1"/>
    <col min="62" max="62" width="1.625" style="110" customWidth="1"/>
    <col min="63" max="63" width="16.625" style="110" customWidth="1"/>
    <col min="64" max="64" width="1.625" style="110" customWidth="1"/>
    <col min="65" max="65" width="16.625" style="110" customWidth="1"/>
    <col min="66" max="66" width="1.625" style="110" customWidth="1"/>
    <col min="67" max="67" width="16.625" style="110" customWidth="1"/>
    <col min="68" max="68" width="1.625" style="110" customWidth="1"/>
    <col min="69" max="69" width="16.625" style="110" customWidth="1"/>
    <col min="70" max="70" width="1.625" style="110" customWidth="1"/>
    <col min="71" max="71" width="16.625" style="110" customWidth="1"/>
    <col min="72" max="72" width="1.625" style="110" customWidth="1"/>
    <col min="73" max="73" width="16.625" style="110" customWidth="1"/>
    <col min="74" max="74" width="1.625" style="110" customWidth="1"/>
    <col min="75" max="75" width="16.625" style="110" customWidth="1"/>
    <col min="76" max="76" width="1.625" style="110" customWidth="1"/>
    <col min="77" max="77" width="16.625" style="110" customWidth="1"/>
    <col min="78" max="78" width="1.625" style="110" customWidth="1"/>
    <col min="79" max="79" width="16.625" style="110" customWidth="1"/>
    <col min="80" max="80" width="1.625" style="110" customWidth="1"/>
    <col min="81" max="81" width="16.625" style="110" customWidth="1"/>
    <col min="82" max="82" width="1.625" style="110" customWidth="1"/>
    <col min="83" max="83" width="16.625" style="110" customWidth="1"/>
    <col min="84" max="84" width="1.625" style="110" customWidth="1"/>
    <col min="85" max="85" width="16.625" style="110" customWidth="1"/>
    <col min="86" max="86" width="1.625" style="110" customWidth="1"/>
    <col min="87" max="87" width="16.625" style="110" customWidth="1"/>
    <col min="88" max="88" width="1.625" style="110" customWidth="1"/>
    <col min="89" max="89" width="16.625" style="110" customWidth="1"/>
    <col min="90" max="90" width="1.625" style="110" customWidth="1"/>
    <col min="91" max="91" width="17.125" style="3" customWidth="1"/>
    <col min="92" max="92" width="1.625" style="3" customWidth="1"/>
    <col min="93" max="93" width="17.125" style="3" customWidth="1"/>
    <col min="94" max="94" width="1.625" style="3" customWidth="1"/>
    <col min="95" max="95" width="17.125" style="3" customWidth="1"/>
    <col min="96" max="96" width="1.625" style="3" customWidth="1"/>
    <col min="97" max="97" width="17.125" style="3" customWidth="1"/>
    <col min="98" max="98" width="1.625" style="3" customWidth="1"/>
    <col min="99" max="99" width="17.125" style="3" customWidth="1"/>
    <col min="100" max="100" width="1.625" style="3" customWidth="1"/>
    <col min="101" max="101" width="17.125" style="3" customWidth="1"/>
    <col min="102" max="102" width="1.625" style="3" customWidth="1"/>
    <col min="103" max="103" width="17.125" style="3" customWidth="1"/>
    <col min="104" max="104" width="1.625" style="3" customWidth="1"/>
    <col min="105" max="105" width="17.125" style="3" customWidth="1"/>
    <col min="106" max="106" width="1.625" style="3" customWidth="1"/>
    <col min="107" max="107" width="17.125" style="3" customWidth="1"/>
    <col min="108" max="108" width="1.625" style="3" customWidth="1"/>
    <col min="109" max="109" width="17.125" style="3" customWidth="1"/>
    <col min="110" max="110" width="1.625" style="3" customWidth="1"/>
    <col min="111" max="111" width="17.125" style="3" customWidth="1"/>
    <col min="112" max="112" width="1.625" style="3" customWidth="1"/>
    <col min="113" max="113" width="17.125" style="3" customWidth="1"/>
    <col min="114" max="114" width="1.625" style="3" customWidth="1"/>
    <col min="115" max="115" width="17.125" style="3" customWidth="1"/>
    <col min="116" max="116" width="1.625" style="3" customWidth="1"/>
    <col min="117" max="117" width="17.125" style="3" customWidth="1"/>
    <col min="118" max="118" width="1.625" style="3" customWidth="1"/>
    <col min="119" max="119" width="17.125" style="3" customWidth="1"/>
    <col min="120" max="120" width="1.625" style="3" customWidth="1"/>
    <col min="121" max="121" width="17.125" style="3" customWidth="1"/>
    <col min="122" max="122" width="1.625" style="3" customWidth="1"/>
    <col min="123" max="123" width="17.125" style="3" customWidth="1"/>
    <col min="124" max="124" width="1.625" style="3" customWidth="1"/>
    <col min="125" max="125" width="17.125" style="3" customWidth="1"/>
    <col min="126" max="126" width="1.625" style="3" customWidth="1"/>
    <col min="127" max="127" width="17.125" style="3" customWidth="1"/>
    <col min="128" max="128" width="1.625" style="3" customWidth="1"/>
    <col min="129" max="129" width="17.125" style="3" customWidth="1"/>
    <col min="130" max="130" width="1.625" style="3" customWidth="1"/>
    <col min="131" max="131" width="17.125" style="3" customWidth="1"/>
    <col min="132" max="132" width="1.625" style="3" customWidth="1"/>
    <col min="133" max="133" width="17.125" style="3" customWidth="1"/>
    <col min="134" max="134" width="1.625" style="3" customWidth="1"/>
    <col min="135" max="135" width="17.125" style="3" customWidth="1"/>
    <col min="136" max="136" width="1.625" style="3" customWidth="1"/>
    <col min="137" max="137" width="17.125" style="3" customWidth="1"/>
    <col min="138" max="138" width="1.625" style="3" customWidth="1"/>
    <col min="139" max="139" width="17.125" style="3" customWidth="1"/>
    <col min="140" max="140" width="1.625" style="3" customWidth="1"/>
    <col min="141" max="141" width="17.125" style="3" customWidth="1"/>
    <col min="142" max="142" width="1.625" style="3" customWidth="1"/>
    <col min="143" max="143" width="17.125" style="3" customWidth="1"/>
    <col min="144" max="144" width="1.625" style="3" customWidth="1"/>
    <col min="145" max="145" width="17.125" style="3" customWidth="1"/>
    <col min="146" max="146" width="1.625" style="3" customWidth="1"/>
    <col min="147" max="147" width="17.125" style="3" customWidth="1"/>
    <col min="148" max="148" width="1.625" style="3" customWidth="1"/>
    <col min="149" max="149" width="17.125" style="3" customWidth="1"/>
    <col min="150" max="150" width="1.625" style="3" customWidth="1"/>
    <col min="151" max="151" width="17.125" style="3" customWidth="1"/>
    <col min="152" max="152" width="1.625" style="3" customWidth="1"/>
    <col min="153" max="153" width="17.125" style="3" customWidth="1"/>
    <col min="154" max="154" width="1.625" style="3" customWidth="1"/>
    <col min="155" max="155" width="17.125" style="3" customWidth="1"/>
    <col min="156" max="156" width="1.625" style="3" customWidth="1"/>
    <col min="157" max="157" width="17.125" style="3" customWidth="1"/>
    <col min="158" max="158" width="1.625" style="3" customWidth="1"/>
    <col min="159" max="159" width="17.125" style="3" customWidth="1"/>
    <col min="160" max="160" width="1.625" style="3" customWidth="1"/>
    <col min="161" max="161" width="17.125" style="3" customWidth="1"/>
    <col min="162" max="162" width="1.625" style="3" customWidth="1"/>
    <col min="163" max="163" width="17.125" style="3" customWidth="1"/>
    <col min="164" max="164" width="1.625" style="3" customWidth="1"/>
    <col min="165" max="165" width="17.125" style="3" customWidth="1"/>
    <col min="166" max="166" width="1.625" style="3" customWidth="1"/>
    <col min="167" max="167" width="17.125" style="3" customWidth="1"/>
    <col min="168" max="168" width="1.625" style="3" customWidth="1"/>
    <col min="169" max="169" width="17.125" style="3" customWidth="1"/>
    <col min="170" max="170" width="1.625" style="3" customWidth="1"/>
    <col min="171" max="171" width="17.125" style="3" customWidth="1"/>
    <col min="172" max="172" width="1.625" style="3" customWidth="1"/>
    <col min="173" max="173" width="17.125" style="3" customWidth="1"/>
    <col min="174" max="174" width="1.625" style="3" customWidth="1"/>
    <col min="175" max="175" width="17.125" style="3" customWidth="1"/>
    <col min="176" max="176" width="1.625" style="3" customWidth="1"/>
    <col min="177" max="177" width="17.125" style="3" customWidth="1"/>
    <col min="178" max="178" width="1.625" style="3" customWidth="1"/>
    <col min="179" max="179" width="17.125" style="3" customWidth="1"/>
    <col min="180" max="180" width="1.625" style="3" customWidth="1"/>
    <col min="181" max="181" width="17.125" style="3" customWidth="1"/>
    <col min="182" max="182" width="1.625" style="3" customWidth="1"/>
    <col min="183" max="183" width="17.125" style="3" customWidth="1"/>
    <col min="184" max="184" width="1.625" style="3" customWidth="1"/>
    <col min="185" max="185" width="17.125" style="3" customWidth="1"/>
    <col min="186" max="186" width="1.625" style="3" customWidth="1"/>
    <col min="187" max="187" width="17.125" style="3" customWidth="1"/>
    <col min="188" max="188" width="1.625" style="3" customWidth="1"/>
    <col min="189" max="189" width="17.125" style="3" customWidth="1"/>
    <col min="190" max="190" width="1.625" style="3" customWidth="1"/>
    <col min="191" max="191" width="17.125" style="3" customWidth="1"/>
    <col min="192" max="192" width="1.625" style="3" customWidth="1"/>
    <col min="193" max="193" width="17.125" style="3" customWidth="1"/>
    <col min="194" max="194" width="1.625" style="3" customWidth="1"/>
    <col min="195" max="195" width="17.125" style="3" customWidth="1"/>
    <col min="196" max="196" width="1.625" style="3" customWidth="1"/>
    <col min="197" max="197" width="17.125" style="3" customWidth="1"/>
    <col min="198" max="198" width="1.625" style="3" customWidth="1"/>
    <col min="199" max="199" width="17.125" style="3" customWidth="1"/>
    <col min="200" max="200" width="1.625" style="3" customWidth="1"/>
    <col min="201" max="201" width="17.125" style="3" customWidth="1"/>
    <col min="202" max="202" width="1.625" style="3" customWidth="1"/>
    <col min="203" max="203" width="17.125" style="3" customWidth="1"/>
    <col min="204" max="204" width="1.625" style="3" customWidth="1"/>
    <col min="205" max="205" width="17.125" style="3" customWidth="1"/>
    <col min="206" max="206" width="1.625" style="3" customWidth="1"/>
    <col min="207" max="207" width="17.125" style="3" customWidth="1"/>
    <col min="208" max="208" width="1.625" style="3" customWidth="1"/>
    <col min="209" max="209" width="17.125" style="3" customWidth="1"/>
    <col min="210" max="210" width="1.625" style="3" customWidth="1"/>
    <col min="211" max="211" width="17.125" style="3" customWidth="1"/>
    <col min="212" max="212" width="1.625" style="3" customWidth="1"/>
    <col min="213" max="213" width="17.125" style="3" customWidth="1"/>
    <col min="214" max="214" width="1.625" style="3" customWidth="1"/>
    <col min="215" max="215" width="17.125" style="3" customWidth="1"/>
    <col min="216" max="216" width="1.625" style="3" customWidth="1"/>
    <col min="217" max="217" width="17.125" style="3" customWidth="1"/>
    <col min="218" max="218" width="1.625" style="3" customWidth="1"/>
    <col min="219" max="219" width="17.125" style="3" customWidth="1"/>
    <col min="220" max="220" width="1.625" style="3" customWidth="1"/>
    <col min="221" max="221" width="17.125" style="3" customWidth="1"/>
    <col min="222" max="222" width="1.625" style="3" customWidth="1"/>
    <col min="223" max="223" width="17.125" style="3" customWidth="1"/>
    <col min="224" max="224" width="1.625" style="3" customWidth="1"/>
    <col min="225" max="225" width="17.125" style="3" customWidth="1"/>
    <col min="226" max="226" width="1.625" style="3" customWidth="1"/>
    <col min="227" max="227" width="17.125" style="3" customWidth="1"/>
    <col min="228" max="228" width="1.625" style="3" customWidth="1"/>
    <col min="229" max="229" width="17.125" style="3" customWidth="1"/>
    <col min="230" max="230" width="1.625" style="3" customWidth="1"/>
    <col min="231" max="231" width="17.125" style="3" customWidth="1"/>
    <col min="232" max="232" width="1.625" style="3" customWidth="1"/>
    <col min="233" max="233" width="17.125" style="3" customWidth="1"/>
    <col min="234" max="234" width="1.625" style="3" customWidth="1"/>
    <col min="235" max="235" width="17.125" style="3" customWidth="1"/>
    <col min="236" max="236" width="1.625" style="3" customWidth="1"/>
    <col min="237" max="237" width="17.125" style="3" customWidth="1"/>
    <col min="238" max="238" width="1.625" style="3" customWidth="1"/>
    <col min="239" max="239" width="17.125" style="3" customWidth="1"/>
    <col min="240" max="240" width="1.625" style="3" customWidth="1"/>
    <col min="241" max="241" width="17.125" style="3" customWidth="1"/>
    <col min="242" max="242" width="1.625" style="3" customWidth="1"/>
    <col min="243" max="243" width="17.125" style="3" customWidth="1"/>
    <col min="244" max="244" width="1.625" style="3" customWidth="1"/>
    <col min="245" max="245" width="17.125" style="3" customWidth="1"/>
    <col min="246" max="246" width="1.625" style="3" customWidth="1"/>
    <col min="247" max="247" width="17.125" style="3" customWidth="1"/>
    <col min="248" max="248" width="1.625" style="3" customWidth="1"/>
    <col min="249" max="16384" width="1.625" style="3"/>
  </cols>
  <sheetData>
    <row r="1" spans="1:90" ht="9" customHeight="1">
      <c r="A1" s="1"/>
      <c r="B1" s="2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3"/>
      <c r="O1" s="1"/>
      <c r="P1" s="3"/>
      <c r="Q1" s="1"/>
      <c r="R1" s="3"/>
      <c r="S1" s="1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</row>
    <row r="2" spans="1:90" ht="24" customHeight="1">
      <c r="A2" s="1"/>
      <c r="B2" s="2"/>
      <c r="C2" s="2"/>
      <c r="D2" s="4" t="s">
        <v>0</v>
      </c>
      <c r="E2" s="4"/>
      <c r="F2" s="4"/>
      <c r="G2" s="4"/>
      <c r="H2" s="4"/>
      <c r="I2" s="5"/>
      <c r="J2" s="4"/>
      <c r="K2" s="4"/>
      <c r="L2" s="4"/>
      <c r="M2" s="4"/>
      <c r="N2" s="3"/>
      <c r="O2" s="4"/>
      <c r="P2" s="3"/>
      <c r="Q2" s="4"/>
      <c r="R2" s="3"/>
      <c r="S2" s="4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</row>
    <row r="3" spans="1:90" ht="20.100000000000001" customHeight="1">
      <c r="A3" s="1"/>
      <c r="B3" s="2"/>
      <c r="C3" s="2"/>
      <c r="D3" s="6" t="s">
        <v>1</v>
      </c>
      <c r="E3" s="7" t="s">
        <v>2</v>
      </c>
      <c r="F3" s="8"/>
      <c r="G3" s="8"/>
      <c r="H3" s="9"/>
      <c r="I3" s="10"/>
      <c r="J3" s="9"/>
      <c r="K3" s="9"/>
      <c r="L3" s="9"/>
      <c r="M3" s="9"/>
      <c r="N3" s="3"/>
      <c r="O3" s="9"/>
      <c r="P3" s="3"/>
      <c r="Q3" s="9"/>
      <c r="R3" s="3"/>
      <c r="S3" s="9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</row>
    <row r="4" spans="1:90" ht="14.1" customHeight="1">
      <c r="A4" s="1"/>
      <c r="B4" s="2" t="s">
        <v>3</v>
      </c>
      <c r="C4" s="2" t="s">
        <v>4</v>
      </c>
      <c r="D4" s="205" t="s">
        <v>5</v>
      </c>
      <c r="E4" s="206"/>
      <c r="F4" s="11"/>
      <c r="G4" s="12"/>
      <c r="H4" s="13"/>
      <c r="I4" s="14"/>
      <c r="J4" s="11"/>
      <c r="K4" s="11"/>
      <c r="L4" s="15"/>
      <c r="M4" s="207" t="s">
        <v>262</v>
      </c>
      <c r="N4" s="199"/>
      <c r="O4" s="198" t="s">
        <v>263</v>
      </c>
      <c r="P4" s="199"/>
      <c r="Q4" s="198" t="s">
        <v>264</v>
      </c>
      <c r="R4" s="199"/>
      <c r="S4" s="198" t="s">
        <v>265</v>
      </c>
      <c r="T4" s="199"/>
      <c r="U4" s="198" t="s">
        <v>266</v>
      </c>
      <c r="V4" s="199"/>
      <c r="W4" s="198" t="s">
        <v>267</v>
      </c>
      <c r="X4" s="199"/>
      <c r="Y4" s="207" t="s">
        <v>268</v>
      </c>
      <c r="Z4" s="199"/>
      <c r="AA4" s="198" t="s">
        <v>269</v>
      </c>
      <c r="AB4" s="199"/>
      <c r="AC4" s="198" t="s">
        <v>270</v>
      </c>
      <c r="AD4" s="199"/>
      <c r="AE4" s="198" t="s">
        <v>271</v>
      </c>
      <c r="AF4" s="199"/>
      <c r="AG4" s="198" t="s">
        <v>272</v>
      </c>
      <c r="AH4" s="199"/>
      <c r="AI4" s="198" t="s">
        <v>273</v>
      </c>
      <c r="AJ4" s="199"/>
      <c r="AK4" s="188"/>
      <c r="AL4" s="188"/>
      <c r="AM4" s="188"/>
      <c r="AN4" s="188"/>
      <c r="AO4" s="188"/>
      <c r="AP4" s="188"/>
      <c r="AQ4" s="188"/>
      <c r="AR4" s="188"/>
      <c r="AS4" s="188"/>
      <c r="AT4" s="188"/>
      <c r="AU4" s="188"/>
      <c r="AV4" s="188"/>
      <c r="AW4" s="188"/>
      <c r="AX4" s="188"/>
      <c r="AY4" s="188"/>
      <c r="AZ4" s="188"/>
      <c r="BA4" s="188"/>
      <c r="BB4" s="188"/>
      <c r="BC4" s="188"/>
      <c r="BD4" s="188"/>
      <c r="BE4" s="188"/>
      <c r="BF4" s="188"/>
      <c r="BG4" s="188"/>
      <c r="BH4" s="188"/>
      <c r="BI4" s="188"/>
      <c r="BJ4" s="188"/>
      <c r="BK4" s="188"/>
      <c r="BL4" s="188"/>
      <c r="BM4" s="188"/>
      <c r="BN4" s="188"/>
      <c r="BO4" s="188"/>
      <c r="BP4" s="188"/>
      <c r="BQ4" s="188"/>
      <c r="BR4" s="188"/>
      <c r="BS4" s="188"/>
      <c r="BT4" s="188"/>
      <c r="BU4" s="188"/>
      <c r="BV4" s="188"/>
      <c r="BW4" s="188"/>
      <c r="BX4" s="188"/>
      <c r="BY4" s="188"/>
      <c r="BZ4" s="188"/>
      <c r="CA4" s="188"/>
      <c r="CB4" s="188"/>
      <c r="CC4" s="188"/>
      <c r="CD4" s="188"/>
      <c r="CE4" s="188"/>
      <c r="CF4" s="188"/>
      <c r="CG4" s="3"/>
      <c r="CH4" s="3"/>
      <c r="CI4" s="3"/>
      <c r="CJ4" s="3"/>
      <c r="CK4" s="3"/>
      <c r="CL4" s="3"/>
    </row>
    <row r="5" spans="1:90" ht="14.1" customHeight="1">
      <c r="A5" s="1"/>
      <c r="B5" s="16">
        <v>3</v>
      </c>
      <c r="C5" s="16">
        <v>1</v>
      </c>
      <c r="D5" s="194" t="s">
        <v>7</v>
      </c>
      <c r="E5" s="195"/>
      <c r="F5" s="180" t="s">
        <v>8</v>
      </c>
      <c r="G5" s="181"/>
      <c r="H5" s="202" t="s">
        <v>9</v>
      </c>
      <c r="I5" s="181"/>
      <c r="J5" s="19" t="s">
        <v>10</v>
      </c>
      <c r="K5" s="19" t="s">
        <v>11</v>
      </c>
      <c r="L5" s="21" t="s">
        <v>12</v>
      </c>
      <c r="M5" s="203" t="s">
        <v>172</v>
      </c>
      <c r="N5" s="204"/>
      <c r="O5" s="203" t="s">
        <v>97</v>
      </c>
      <c r="P5" s="204"/>
      <c r="Q5" s="203" t="s">
        <v>173</v>
      </c>
      <c r="R5" s="204"/>
      <c r="S5" s="203" t="s">
        <v>99</v>
      </c>
      <c r="T5" s="204"/>
      <c r="U5" s="203" t="s">
        <v>100</v>
      </c>
      <c r="V5" s="204"/>
      <c r="W5" s="203" t="s">
        <v>174</v>
      </c>
      <c r="X5" s="204"/>
      <c r="Y5" s="203" t="s">
        <v>175</v>
      </c>
      <c r="Z5" s="204"/>
      <c r="AA5" s="203" t="s">
        <v>103</v>
      </c>
      <c r="AB5" s="204"/>
      <c r="AC5" s="203" t="s">
        <v>104</v>
      </c>
      <c r="AD5" s="204"/>
      <c r="AE5" s="203" t="s">
        <v>105</v>
      </c>
      <c r="AF5" s="204"/>
      <c r="AG5" s="203" t="s">
        <v>106</v>
      </c>
      <c r="AH5" s="204"/>
      <c r="AI5" s="203" t="s">
        <v>107</v>
      </c>
      <c r="AJ5" s="204"/>
      <c r="AK5" s="201"/>
      <c r="AL5" s="201"/>
      <c r="AM5" s="201"/>
      <c r="AN5" s="201"/>
      <c r="AO5" s="201"/>
      <c r="AP5" s="201"/>
      <c r="AQ5" s="201"/>
      <c r="AR5" s="201"/>
      <c r="AS5" s="201"/>
      <c r="AT5" s="201"/>
      <c r="AU5" s="201"/>
      <c r="AV5" s="201"/>
      <c r="AW5" s="201"/>
      <c r="AX5" s="201"/>
      <c r="AY5" s="201"/>
      <c r="AZ5" s="201"/>
      <c r="BA5" s="201"/>
      <c r="BB5" s="201"/>
      <c r="BC5" s="201"/>
      <c r="BD5" s="201"/>
      <c r="BE5" s="201"/>
      <c r="BF5" s="201"/>
      <c r="BG5" s="201"/>
      <c r="BH5" s="201"/>
      <c r="BI5" s="201"/>
      <c r="BJ5" s="201"/>
      <c r="BK5" s="201"/>
      <c r="BL5" s="201"/>
      <c r="BM5" s="201"/>
      <c r="BN5" s="201"/>
      <c r="BO5" s="201"/>
      <c r="BP5" s="201"/>
      <c r="BQ5" s="201"/>
      <c r="BR5" s="201"/>
      <c r="BS5" s="201"/>
      <c r="BT5" s="201"/>
      <c r="BU5" s="201"/>
      <c r="BV5" s="201"/>
      <c r="BW5" s="201"/>
      <c r="BX5" s="201"/>
      <c r="BY5" s="201"/>
      <c r="BZ5" s="201"/>
      <c r="CA5" s="201"/>
      <c r="CB5" s="201"/>
      <c r="CC5" s="201"/>
      <c r="CD5" s="201"/>
      <c r="CE5" s="201"/>
      <c r="CF5" s="201"/>
      <c r="CG5" s="3"/>
      <c r="CH5" s="3"/>
      <c r="CI5" s="3"/>
      <c r="CJ5" s="3"/>
      <c r="CK5" s="3"/>
      <c r="CL5" s="3"/>
    </row>
    <row r="6" spans="1:90" ht="14.1" customHeight="1">
      <c r="A6" s="1"/>
      <c r="B6" s="16">
        <v>50</v>
      </c>
      <c r="C6" s="16">
        <v>1</v>
      </c>
      <c r="D6" s="194" t="s">
        <v>14</v>
      </c>
      <c r="E6" s="195"/>
      <c r="F6" s="17"/>
      <c r="G6" s="18"/>
      <c r="H6" s="22"/>
      <c r="I6" s="20"/>
      <c r="J6" s="17"/>
      <c r="K6" s="17"/>
      <c r="L6" s="23"/>
      <c r="M6" s="196" t="s">
        <v>289</v>
      </c>
      <c r="N6" s="175"/>
      <c r="O6" s="196" t="s">
        <v>274</v>
      </c>
      <c r="P6" s="175"/>
      <c r="Q6" s="196" t="s">
        <v>274</v>
      </c>
      <c r="R6" s="175"/>
      <c r="S6" s="196" t="s">
        <v>274</v>
      </c>
      <c r="T6" s="175"/>
      <c r="U6" s="196" t="s">
        <v>274</v>
      </c>
      <c r="V6" s="175"/>
      <c r="W6" s="196" t="s">
        <v>274</v>
      </c>
      <c r="X6" s="175"/>
      <c r="Y6" s="196" t="s">
        <v>274</v>
      </c>
      <c r="Z6" s="175"/>
      <c r="AA6" s="196" t="s">
        <v>274</v>
      </c>
      <c r="AB6" s="175"/>
      <c r="AC6" s="196" t="s">
        <v>274</v>
      </c>
      <c r="AD6" s="175"/>
      <c r="AE6" s="196" t="s">
        <v>274</v>
      </c>
      <c r="AF6" s="175"/>
      <c r="AG6" s="196" t="s">
        <v>274</v>
      </c>
      <c r="AH6" s="175"/>
      <c r="AI6" s="196" t="s">
        <v>274</v>
      </c>
      <c r="AJ6" s="175"/>
      <c r="AK6" s="188"/>
      <c r="AL6" s="188"/>
      <c r="AM6" s="188"/>
      <c r="AN6" s="188"/>
      <c r="AO6" s="188"/>
      <c r="AP6" s="188"/>
      <c r="AQ6" s="188"/>
      <c r="AR6" s="188"/>
      <c r="AS6" s="188"/>
      <c r="AT6" s="188"/>
      <c r="AU6" s="188"/>
      <c r="AV6" s="188"/>
      <c r="AW6" s="188"/>
      <c r="AX6" s="188"/>
      <c r="AY6" s="188"/>
      <c r="AZ6" s="188"/>
      <c r="BA6" s="188"/>
      <c r="BB6" s="188"/>
      <c r="BC6" s="188"/>
      <c r="BD6" s="188"/>
      <c r="BE6" s="188"/>
      <c r="BF6" s="188"/>
      <c r="BG6" s="188"/>
      <c r="BH6" s="188"/>
      <c r="BI6" s="188"/>
      <c r="BJ6" s="188"/>
      <c r="BK6" s="188"/>
      <c r="BL6" s="188"/>
      <c r="BM6" s="188"/>
      <c r="BN6" s="188"/>
      <c r="BO6" s="188"/>
      <c r="BP6" s="188"/>
      <c r="BQ6" s="188"/>
      <c r="BR6" s="188"/>
      <c r="BS6" s="188"/>
      <c r="BT6" s="188"/>
      <c r="BU6" s="188"/>
      <c r="BV6" s="188"/>
      <c r="BW6" s="188"/>
      <c r="BX6" s="188"/>
      <c r="BY6" s="188"/>
      <c r="BZ6" s="188"/>
      <c r="CA6" s="188"/>
      <c r="CB6" s="188"/>
      <c r="CC6" s="188"/>
      <c r="CD6" s="188"/>
      <c r="CE6" s="188"/>
      <c r="CF6" s="188"/>
      <c r="CG6" s="3"/>
      <c r="CH6" s="3"/>
      <c r="CI6" s="3"/>
      <c r="CJ6" s="3"/>
      <c r="CK6" s="3"/>
      <c r="CL6" s="3"/>
    </row>
    <row r="7" spans="1:90" ht="14.1" customHeight="1">
      <c r="A7" s="1"/>
      <c r="B7" s="16">
        <v>7</v>
      </c>
      <c r="C7" s="16">
        <v>1</v>
      </c>
      <c r="D7" s="194" t="s">
        <v>15</v>
      </c>
      <c r="E7" s="195"/>
      <c r="F7" s="17"/>
      <c r="G7" s="18"/>
      <c r="H7" s="24">
        <v>20</v>
      </c>
      <c r="I7" s="25" t="s">
        <v>16</v>
      </c>
      <c r="J7" s="23"/>
      <c r="K7" s="17"/>
      <c r="L7" s="23"/>
      <c r="M7" s="196" t="s">
        <v>17</v>
      </c>
      <c r="N7" s="175"/>
      <c r="O7" s="174" t="s">
        <v>17</v>
      </c>
      <c r="P7" s="175"/>
      <c r="Q7" s="196" t="s">
        <v>17</v>
      </c>
      <c r="R7" s="175"/>
      <c r="S7" s="174" t="s">
        <v>17</v>
      </c>
      <c r="T7" s="175"/>
      <c r="U7" s="196" t="s">
        <v>17</v>
      </c>
      <c r="V7" s="175"/>
      <c r="W7" s="174" t="s">
        <v>17</v>
      </c>
      <c r="X7" s="175"/>
      <c r="Y7" s="196" t="s">
        <v>17</v>
      </c>
      <c r="Z7" s="175"/>
      <c r="AA7" s="174" t="s">
        <v>17</v>
      </c>
      <c r="AB7" s="175"/>
      <c r="AC7" s="196" t="s">
        <v>17</v>
      </c>
      <c r="AD7" s="175"/>
      <c r="AE7" s="174" t="s">
        <v>17</v>
      </c>
      <c r="AF7" s="175"/>
      <c r="AG7" s="196" t="s">
        <v>17</v>
      </c>
      <c r="AH7" s="175"/>
      <c r="AI7" s="174" t="s">
        <v>17</v>
      </c>
      <c r="AJ7" s="175"/>
      <c r="AK7" s="188"/>
      <c r="AL7" s="188"/>
      <c r="AM7" s="188"/>
      <c r="AN7" s="188"/>
      <c r="AO7" s="188"/>
      <c r="AP7" s="188"/>
      <c r="AQ7" s="188"/>
      <c r="AR7" s="188"/>
      <c r="AS7" s="188"/>
      <c r="AT7" s="188"/>
      <c r="AU7" s="188"/>
      <c r="AV7" s="188"/>
      <c r="AW7" s="188"/>
      <c r="AX7" s="188"/>
      <c r="AY7" s="188"/>
      <c r="AZ7" s="188"/>
      <c r="BA7" s="188"/>
      <c r="BB7" s="188"/>
      <c r="BC7" s="188"/>
      <c r="BD7" s="188"/>
      <c r="BE7" s="188"/>
      <c r="BF7" s="188"/>
      <c r="BG7" s="188"/>
      <c r="BH7" s="188"/>
      <c r="BI7" s="188"/>
      <c r="BJ7" s="188"/>
      <c r="BK7" s="188"/>
      <c r="BL7" s="188"/>
      <c r="BM7" s="188"/>
      <c r="BN7" s="188"/>
      <c r="BO7" s="188"/>
      <c r="BP7" s="188"/>
      <c r="BQ7" s="188"/>
      <c r="BR7" s="188"/>
      <c r="BS7" s="188"/>
      <c r="BT7" s="188"/>
      <c r="BU7" s="188"/>
      <c r="BV7" s="188"/>
      <c r="BW7" s="188"/>
      <c r="BX7" s="188"/>
      <c r="BY7" s="188"/>
      <c r="BZ7" s="188"/>
      <c r="CA7" s="188"/>
      <c r="CB7" s="188"/>
      <c r="CC7" s="188"/>
      <c r="CD7" s="188"/>
      <c r="CE7" s="188"/>
      <c r="CF7" s="188"/>
      <c r="CG7" s="3"/>
      <c r="CH7" s="3"/>
      <c r="CI7" s="3"/>
      <c r="CJ7" s="3"/>
      <c r="CK7" s="3"/>
      <c r="CL7" s="3"/>
    </row>
    <row r="8" spans="1:90" ht="14.1" customHeight="1">
      <c r="A8" s="1"/>
      <c r="B8" s="16">
        <v>28</v>
      </c>
      <c r="C8" s="16">
        <v>1</v>
      </c>
      <c r="D8" s="194" t="s">
        <v>18</v>
      </c>
      <c r="E8" s="195"/>
      <c r="F8" s="17"/>
      <c r="G8" s="18"/>
      <c r="H8" s="24">
        <v>10</v>
      </c>
      <c r="I8" s="26" t="s">
        <v>19</v>
      </c>
      <c r="J8" s="23"/>
      <c r="K8" s="17"/>
      <c r="L8" s="23"/>
      <c r="M8" s="196" t="s">
        <v>109</v>
      </c>
      <c r="N8" s="175"/>
      <c r="O8" s="174" t="s">
        <v>109</v>
      </c>
      <c r="P8" s="175"/>
      <c r="Q8" s="174" t="s">
        <v>109</v>
      </c>
      <c r="R8" s="175"/>
      <c r="S8" s="174" t="s">
        <v>109</v>
      </c>
      <c r="T8" s="175"/>
      <c r="U8" s="174" t="s">
        <v>109</v>
      </c>
      <c r="V8" s="175"/>
      <c r="W8" s="174" t="s">
        <v>109</v>
      </c>
      <c r="X8" s="175"/>
      <c r="Y8" s="196" t="s">
        <v>109</v>
      </c>
      <c r="Z8" s="175"/>
      <c r="AA8" s="174" t="s">
        <v>109</v>
      </c>
      <c r="AB8" s="175"/>
      <c r="AC8" s="174" t="s">
        <v>109</v>
      </c>
      <c r="AD8" s="175"/>
      <c r="AE8" s="174" t="s">
        <v>109</v>
      </c>
      <c r="AF8" s="175"/>
      <c r="AG8" s="174" t="s">
        <v>109</v>
      </c>
      <c r="AH8" s="175"/>
      <c r="AI8" s="174" t="s">
        <v>109</v>
      </c>
      <c r="AJ8" s="175"/>
      <c r="AK8" s="188"/>
      <c r="AL8" s="188"/>
      <c r="AM8" s="188"/>
      <c r="AN8" s="188"/>
      <c r="AO8" s="188"/>
      <c r="AP8" s="188"/>
      <c r="AQ8" s="188"/>
      <c r="AR8" s="188"/>
      <c r="AS8" s="188"/>
      <c r="AT8" s="188"/>
      <c r="AU8" s="188"/>
      <c r="AV8" s="188"/>
      <c r="AW8" s="188"/>
      <c r="AX8" s="188"/>
      <c r="AY8" s="188"/>
      <c r="AZ8" s="188"/>
      <c r="BA8" s="188"/>
      <c r="BB8" s="188"/>
      <c r="BC8" s="188"/>
      <c r="BD8" s="188"/>
      <c r="BE8" s="188"/>
      <c r="BF8" s="188"/>
      <c r="BG8" s="188"/>
      <c r="BH8" s="188"/>
      <c r="BI8" s="188"/>
      <c r="BJ8" s="188"/>
      <c r="BK8" s="188"/>
      <c r="BL8" s="188"/>
      <c r="BM8" s="188"/>
      <c r="BN8" s="188"/>
      <c r="BO8" s="188"/>
      <c r="BP8" s="188"/>
      <c r="BQ8" s="188"/>
      <c r="BR8" s="188"/>
      <c r="BS8" s="188"/>
      <c r="BT8" s="188"/>
      <c r="BU8" s="188"/>
      <c r="BV8" s="188"/>
      <c r="BW8" s="188"/>
      <c r="BX8" s="188"/>
      <c r="BY8" s="188"/>
      <c r="BZ8" s="188"/>
      <c r="CA8" s="188"/>
      <c r="CB8" s="188"/>
      <c r="CC8" s="188"/>
      <c r="CD8" s="188"/>
      <c r="CE8" s="188"/>
      <c r="CF8" s="188"/>
      <c r="CG8" s="3"/>
      <c r="CH8" s="3"/>
      <c r="CI8" s="3"/>
      <c r="CJ8" s="3"/>
      <c r="CK8" s="3"/>
      <c r="CL8" s="3"/>
    </row>
    <row r="9" spans="1:90" ht="14.1" customHeight="1">
      <c r="A9" s="1"/>
      <c r="B9" s="16">
        <v>105</v>
      </c>
      <c r="C9" s="16">
        <v>1</v>
      </c>
      <c r="D9" s="194" t="s">
        <v>21</v>
      </c>
      <c r="E9" s="195"/>
      <c r="F9" s="17"/>
      <c r="G9" s="18"/>
      <c r="H9" s="27"/>
      <c r="I9" s="20"/>
      <c r="J9" s="17"/>
      <c r="K9" s="17"/>
      <c r="L9" s="23"/>
      <c r="M9" s="196" t="s">
        <v>147</v>
      </c>
      <c r="N9" s="175"/>
      <c r="O9" s="196" t="s">
        <v>110</v>
      </c>
      <c r="P9" s="175"/>
      <c r="Q9" s="196" t="s">
        <v>147</v>
      </c>
      <c r="R9" s="175"/>
      <c r="S9" s="196" t="s">
        <v>147</v>
      </c>
      <c r="T9" s="175"/>
      <c r="U9" s="196" t="s">
        <v>147</v>
      </c>
      <c r="V9" s="175"/>
      <c r="W9" s="196" t="s">
        <v>147</v>
      </c>
      <c r="X9" s="175"/>
      <c r="Y9" s="196" t="s">
        <v>147</v>
      </c>
      <c r="Z9" s="175"/>
      <c r="AA9" s="196" t="s">
        <v>147</v>
      </c>
      <c r="AB9" s="175"/>
      <c r="AC9" s="196" t="s">
        <v>147</v>
      </c>
      <c r="AD9" s="175"/>
      <c r="AE9" s="196" t="s">
        <v>147</v>
      </c>
      <c r="AF9" s="175"/>
      <c r="AG9" s="196" t="s">
        <v>110</v>
      </c>
      <c r="AH9" s="175"/>
      <c r="AI9" s="196" t="s">
        <v>147</v>
      </c>
      <c r="AJ9" s="175"/>
      <c r="AK9" s="188"/>
      <c r="AL9" s="188"/>
      <c r="AM9" s="188"/>
      <c r="AN9" s="188"/>
      <c r="AO9" s="188"/>
      <c r="AP9" s="188"/>
      <c r="AQ9" s="188"/>
      <c r="AR9" s="188"/>
      <c r="AS9" s="188"/>
      <c r="AT9" s="188"/>
      <c r="AU9" s="188"/>
      <c r="AV9" s="188"/>
      <c r="AW9" s="188"/>
      <c r="AX9" s="188"/>
      <c r="AY9" s="188"/>
      <c r="AZ9" s="188"/>
      <c r="BA9" s="188"/>
      <c r="BB9" s="188"/>
      <c r="BC9" s="188"/>
      <c r="BD9" s="188"/>
      <c r="BE9" s="188"/>
      <c r="BF9" s="188"/>
      <c r="BG9" s="188"/>
      <c r="BH9" s="188"/>
      <c r="BI9" s="188"/>
      <c r="BJ9" s="188"/>
      <c r="BK9" s="188"/>
      <c r="BL9" s="188"/>
      <c r="BM9" s="188"/>
      <c r="BN9" s="188"/>
      <c r="BO9" s="188"/>
      <c r="BP9" s="188"/>
      <c r="BQ9" s="188"/>
      <c r="BR9" s="188"/>
      <c r="BS9" s="188"/>
      <c r="BT9" s="188"/>
      <c r="BU9" s="188"/>
      <c r="BV9" s="188"/>
      <c r="BW9" s="188"/>
      <c r="BX9" s="188"/>
      <c r="BY9" s="188"/>
      <c r="BZ9" s="188"/>
      <c r="CA9" s="188"/>
      <c r="CB9" s="188"/>
      <c r="CC9" s="188"/>
      <c r="CD9" s="188"/>
      <c r="CE9" s="188"/>
      <c r="CF9" s="188"/>
      <c r="CG9" s="3"/>
      <c r="CH9" s="3"/>
      <c r="CI9" s="3"/>
      <c r="CJ9" s="3"/>
      <c r="CK9" s="3"/>
      <c r="CL9" s="3"/>
    </row>
    <row r="10" spans="1:90" ht="14.1" customHeight="1">
      <c r="A10" s="1"/>
      <c r="B10" s="16">
        <v>11</v>
      </c>
      <c r="C10" s="16"/>
      <c r="D10" s="189" t="s">
        <v>22</v>
      </c>
      <c r="E10" s="190"/>
      <c r="F10" s="28"/>
      <c r="G10" s="29"/>
      <c r="H10" s="191" t="str">
        <f>IF(L10=0,"",MAX(M10:XFD10))</f>
        <v/>
      </c>
      <c r="I10" s="192"/>
      <c r="J10" s="30" t="str">
        <f>IF(L10=0,"",MIN(M10:XFD10))</f>
        <v/>
      </c>
      <c r="K10" s="30" t="str">
        <f>IFERROR(AVERAGE(M10:XFD10),"")</f>
        <v/>
      </c>
      <c r="L10" s="173">
        <f>COUNT(M10:AJ10)</f>
        <v>0</v>
      </c>
      <c r="M10" s="193" t="s">
        <v>186</v>
      </c>
      <c r="N10" s="186"/>
      <c r="O10" s="185" t="s">
        <v>275</v>
      </c>
      <c r="P10" s="186"/>
      <c r="Q10" s="185" t="s">
        <v>214</v>
      </c>
      <c r="R10" s="186"/>
      <c r="S10" s="185" t="s">
        <v>276</v>
      </c>
      <c r="T10" s="186"/>
      <c r="U10" s="185" t="s">
        <v>277</v>
      </c>
      <c r="V10" s="186"/>
      <c r="W10" s="185" t="s">
        <v>116</v>
      </c>
      <c r="X10" s="186"/>
      <c r="Y10" s="193" t="s">
        <v>278</v>
      </c>
      <c r="Z10" s="186"/>
      <c r="AA10" s="185" t="s">
        <v>279</v>
      </c>
      <c r="AB10" s="186"/>
      <c r="AC10" s="185" t="s">
        <v>280</v>
      </c>
      <c r="AD10" s="186"/>
      <c r="AE10" s="185" t="s">
        <v>281</v>
      </c>
      <c r="AF10" s="186"/>
      <c r="AG10" s="185" t="s">
        <v>282</v>
      </c>
      <c r="AH10" s="186"/>
      <c r="AI10" s="185" t="s">
        <v>159</v>
      </c>
      <c r="AJ10" s="186"/>
      <c r="AK10" s="182"/>
      <c r="AL10" s="182"/>
      <c r="AM10" s="182"/>
      <c r="AN10" s="182"/>
      <c r="AO10" s="182"/>
      <c r="AP10" s="182"/>
      <c r="AQ10" s="182"/>
      <c r="AR10" s="182"/>
      <c r="AS10" s="182"/>
      <c r="AT10" s="182"/>
      <c r="AU10" s="182"/>
      <c r="AV10" s="182"/>
      <c r="AW10" s="182"/>
      <c r="AX10" s="182"/>
      <c r="AY10" s="182"/>
      <c r="AZ10" s="182"/>
      <c r="BA10" s="182"/>
      <c r="BB10" s="182"/>
      <c r="BC10" s="182"/>
      <c r="BD10" s="182"/>
      <c r="BE10" s="182"/>
      <c r="BF10" s="182"/>
      <c r="BG10" s="182"/>
      <c r="BH10" s="182"/>
      <c r="BI10" s="182"/>
      <c r="BJ10" s="182"/>
      <c r="BK10" s="182"/>
      <c r="BL10" s="182"/>
      <c r="BM10" s="182"/>
      <c r="BN10" s="182"/>
      <c r="BO10" s="182"/>
      <c r="BP10" s="182"/>
      <c r="BQ10" s="182"/>
      <c r="BR10" s="182"/>
      <c r="BS10" s="182"/>
      <c r="BT10" s="182"/>
      <c r="BU10" s="182"/>
      <c r="BV10" s="182"/>
      <c r="BW10" s="182"/>
      <c r="BX10" s="182"/>
      <c r="BY10" s="182"/>
      <c r="BZ10" s="182"/>
      <c r="CA10" s="182"/>
      <c r="CB10" s="182"/>
      <c r="CC10" s="182"/>
      <c r="CD10" s="182"/>
      <c r="CE10" s="182"/>
      <c r="CF10" s="182"/>
      <c r="CG10" s="3"/>
      <c r="CH10" s="3"/>
      <c r="CI10" s="3"/>
      <c r="CJ10" s="3"/>
      <c r="CK10" s="3"/>
      <c r="CL10" s="3"/>
    </row>
    <row r="11" spans="1:90" ht="14.1" customHeight="1">
      <c r="A11" s="1"/>
      <c r="B11" s="16">
        <v>200001</v>
      </c>
      <c r="C11" s="16"/>
      <c r="D11" s="183" t="s">
        <v>24</v>
      </c>
      <c r="E11" s="184"/>
      <c r="F11" s="31" t="s">
        <v>25</v>
      </c>
      <c r="G11" s="32" t="s">
        <v>26</v>
      </c>
      <c r="H11" s="33">
        <f>IF(L11=0,"",MAX(M11:XFD11))</f>
        <v>0</v>
      </c>
      <c r="I11" s="34"/>
      <c r="J11" s="35">
        <f>IF(L11=0,"",MIN(M11:XFD11))</f>
        <v>0</v>
      </c>
      <c r="K11" s="114">
        <f>IFERROR(AVERAGE(M11:XFD11),"")</f>
        <v>0</v>
      </c>
      <c r="L11" s="35">
        <f>COUNT(M11:XFD11)</f>
        <v>12</v>
      </c>
      <c r="M11" s="33">
        <v>0</v>
      </c>
      <c r="N11" s="34"/>
      <c r="O11" s="33">
        <v>0</v>
      </c>
      <c r="P11" s="34"/>
      <c r="Q11" s="33">
        <v>0</v>
      </c>
      <c r="R11" s="34"/>
      <c r="S11" s="33">
        <v>0</v>
      </c>
      <c r="T11" s="34"/>
      <c r="U11" s="33">
        <v>0</v>
      </c>
      <c r="V11" s="34"/>
      <c r="W11" s="33">
        <v>0</v>
      </c>
      <c r="X11" s="34"/>
      <c r="Y11" s="33">
        <v>0</v>
      </c>
      <c r="Z11" s="34"/>
      <c r="AA11" s="33">
        <v>0</v>
      </c>
      <c r="AB11" s="34"/>
      <c r="AC11" s="33">
        <v>0</v>
      </c>
      <c r="AD11" s="34"/>
      <c r="AE11" s="33">
        <v>0</v>
      </c>
      <c r="AF11" s="34"/>
      <c r="AG11" s="33">
        <v>0</v>
      </c>
      <c r="AH11" s="34"/>
      <c r="AI11" s="33">
        <v>0</v>
      </c>
      <c r="AJ11" s="34"/>
      <c r="AK11" s="147"/>
      <c r="AL11" s="122"/>
      <c r="AM11" s="147"/>
      <c r="AN11" s="122"/>
      <c r="AO11" s="147"/>
      <c r="AP11" s="122"/>
      <c r="AQ11" s="147"/>
      <c r="AR11" s="122"/>
      <c r="AS11" s="147"/>
      <c r="AT11" s="122"/>
      <c r="AU11" s="147"/>
      <c r="AV11" s="122"/>
      <c r="AW11" s="147"/>
      <c r="AX11" s="122"/>
      <c r="AY11" s="147"/>
      <c r="AZ11" s="122"/>
      <c r="BA11" s="147"/>
      <c r="BB11" s="122"/>
      <c r="BC11" s="147"/>
      <c r="BD11" s="122"/>
      <c r="BE11" s="147"/>
      <c r="BF11" s="122"/>
      <c r="BG11" s="147"/>
      <c r="BH11" s="122"/>
      <c r="BI11" s="147"/>
      <c r="BJ11" s="122"/>
      <c r="BK11" s="147"/>
      <c r="BL11" s="122"/>
      <c r="BM11" s="147"/>
      <c r="BN11" s="122"/>
      <c r="BO11" s="147"/>
      <c r="BP11" s="122"/>
      <c r="BQ11" s="147"/>
      <c r="BR11" s="122"/>
      <c r="BS11" s="147"/>
      <c r="BT11" s="122"/>
      <c r="BU11" s="147"/>
      <c r="BV11" s="122"/>
      <c r="BW11" s="147"/>
      <c r="BX11" s="122"/>
      <c r="BY11" s="147"/>
      <c r="BZ11" s="122"/>
      <c r="CA11" s="147"/>
      <c r="CB11" s="122"/>
      <c r="CC11" s="147"/>
      <c r="CD11" s="122"/>
      <c r="CE11" s="147"/>
      <c r="CF11" s="122"/>
      <c r="CG11" s="3"/>
      <c r="CH11" s="3"/>
      <c r="CI11" s="3"/>
      <c r="CJ11" s="3"/>
      <c r="CK11" s="3"/>
      <c r="CL11" s="3"/>
    </row>
    <row r="12" spans="1:90" ht="14.1" customHeight="1">
      <c r="A12" s="36"/>
      <c r="B12" s="16">
        <v>200002</v>
      </c>
      <c r="C12" s="16"/>
      <c r="D12" s="174" t="s">
        <v>27</v>
      </c>
      <c r="E12" s="175"/>
      <c r="F12" s="180" t="s">
        <v>28</v>
      </c>
      <c r="G12" s="181"/>
      <c r="H12" s="37">
        <f>IF(L12=0,"",MAX(M12:XFD12))</f>
        <v>0</v>
      </c>
      <c r="I12" s="34"/>
      <c r="J12" s="38">
        <f>IF(L12=0,"",MIN(M12:XFD12))</f>
        <v>0</v>
      </c>
      <c r="K12" s="37" t="s">
        <v>29</v>
      </c>
      <c r="L12" s="39">
        <f t="shared" ref="L12:L61" si="0">COUNT(M12:XFD12)</f>
        <v>12</v>
      </c>
      <c r="M12" s="37">
        <v>0</v>
      </c>
      <c r="N12" s="34"/>
      <c r="O12" s="37">
        <v>0</v>
      </c>
      <c r="P12" s="34"/>
      <c r="Q12" s="37">
        <v>0</v>
      </c>
      <c r="R12" s="34"/>
      <c r="S12" s="37">
        <v>0</v>
      </c>
      <c r="T12" s="34"/>
      <c r="U12" s="37">
        <v>0</v>
      </c>
      <c r="V12" s="34"/>
      <c r="W12" s="37">
        <v>0</v>
      </c>
      <c r="X12" s="34"/>
      <c r="Y12" s="37">
        <v>0</v>
      </c>
      <c r="Z12" s="34"/>
      <c r="AA12" s="37">
        <v>0</v>
      </c>
      <c r="AB12" s="34"/>
      <c r="AC12" s="37">
        <v>0</v>
      </c>
      <c r="AD12" s="34"/>
      <c r="AE12" s="37">
        <v>0</v>
      </c>
      <c r="AF12" s="34"/>
      <c r="AG12" s="37">
        <v>0</v>
      </c>
      <c r="AH12" s="34"/>
      <c r="AI12" s="37">
        <v>0</v>
      </c>
      <c r="AJ12" s="34"/>
      <c r="AK12" s="148"/>
      <c r="AL12" s="122"/>
      <c r="AM12" s="148"/>
      <c r="AN12" s="122"/>
      <c r="AO12" s="148"/>
      <c r="AP12" s="122"/>
      <c r="AQ12" s="148"/>
      <c r="AR12" s="122"/>
      <c r="AS12" s="148"/>
      <c r="AT12" s="122"/>
      <c r="AU12" s="148"/>
      <c r="AV12" s="122"/>
      <c r="AW12" s="148"/>
      <c r="AX12" s="122"/>
      <c r="AY12" s="148"/>
      <c r="AZ12" s="122"/>
      <c r="BA12" s="148"/>
      <c r="BB12" s="122"/>
      <c r="BC12" s="148"/>
      <c r="BD12" s="122"/>
      <c r="BE12" s="148"/>
      <c r="BF12" s="122"/>
      <c r="BG12" s="148"/>
      <c r="BH12" s="122"/>
      <c r="BI12" s="148"/>
      <c r="BJ12" s="122"/>
      <c r="BK12" s="148"/>
      <c r="BL12" s="122"/>
      <c r="BM12" s="148"/>
      <c r="BN12" s="122"/>
      <c r="BO12" s="148"/>
      <c r="BP12" s="122"/>
      <c r="BQ12" s="148"/>
      <c r="BR12" s="122"/>
      <c r="BS12" s="148"/>
      <c r="BT12" s="122"/>
      <c r="BU12" s="148"/>
      <c r="BV12" s="122"/>
      <c r="BW12" s="148"/>
      <c r="BX12" s="122"/>
      <c r="BY12" s="148"/>
      <c r="BZ12" s="122"/>
      <c r="CA12" s="148"/>
      <c r="CB12" s="122"/>
      <c r="CC12" s="148"/>
      <c r="CD12" s="122"/>
      <c r="CE12" s="148"/>
      <c r="CF12" s="122"/>
      <c r="CG12" s="3"/>
      <c r="CH12" s="3"/>
      <c r="CI12" s="3"/>
      <c r="CJ12" s="3"/>
      <c r="CK12" s="3"/>
      <c r="CL12" s="3"/>
    </row>
    <row r="13" spans="1:90" ht="14.1" customHeight="1">
      <c r="A13" s="36"/>
      <c r="B13" s="16">
        <v>200003</v>
      </c>
      <c r="C13" s="16"/>
      <c r="D13" s="174" t="s">
        <v>30</v>
      </c>
      <c r="E13" s="175"/>
      <c r="F13" s="40">
        <v>3.0000000000000001E-3</v>
      </c>
      <c r="G13" s="18" t="s">
        <v>31</v>
      </c>
      <c r="H13" s="41">
        <f>IF(L13=0,"",MAX(M13:XFD13))</f>
        <v>0</v>
      </c>
      <c r="I13" s="34" t="str">
        <f>IF(H13="","",IF($F13*($H$7/100)&lt;H13,$I$7,IF($F13*($H$8/100)&lt;H13,$I$8,"")))</f>
        <v/>
      </c>
      <c r="J13" s="42">
        <f>IF(L13=0,"",MIN(M13:XFD13))</f>
        <v>0</v>
      </c>
      <c r="K13" s="43">
        <f>IFERROR(AVERAGE(M13:XFD13),"")</f>
        <v>0</v>
      </c>
      <c r="L13" s="39">
        <f t="shared" si="0"/>
        <v>1</v>
      </c>
      <c r="M13" s="41" t="s">
        <v>50</v>
      </c>
      <c r="N13" s="34" t="str">
        <f>IF(M13="","",IF($F13*($H$7/100)&lt;M13,$I$7,IF($F13*($H$8/100)&lt;M13,$I$8,"")))</f>
        <v/>
      </c>
      <c r="O13" s="41" t="s">
        <v>50</v>
      </c>
      <c r="P13" s="34" t="str">
        <f>IF(O13="","",IF($F13*($H$7/100)&lt;O13,$I$7,IF($F13*($H$8/100)&lt;O13,$I$8,"")))</f>
        <v/>
      </c>
      <c r="Q13" s="41" t="s">
        <v>50</v>
      </c>
      <c r="R13" s="34" t="str">
        <f>IF(Q13="","",IF($F13*($H$7/100)&lt;Q13,$I$7,IF($F13*($H$8/100)&lt;Q13,$I$8,"")))</f>
        <v/>
      </c>
      <c r="S13" s="41" t="s">
        <v>50</v>
      </c>
      <c r="T13" s="34" t="str">
        <f>IF(S13="","",IF($F13*($H$7/100)&lt;S13,$I$7,IF($F13*($H$8/100)&lt;S13,$I$8,"")))</f>
        <v/>
      </c>
      <c r="U13" s="41">
        <v>0</v>
      </c>
      <c r="V13" s="34" t="str">
        <f>IF(U13="","",IF($F13*($H$7/100)&lt;U13,$I$7,IF($F13*($H$8/100)&lt;U13,$I$8,"")))</f>
        <v/>
      </c>
      <c r="W13" s="41" t="s">
        <v>50</v>
      </c>
      <c r="X13" s="34" t="str">
        <f>IF(W13="","",IF($F13*($H$7/100)&lt;W13,$I$7,IF($F13*($H$8/100)&lt;W13,$I$8,"")))</f>
        <v/>
      </c>
      <c r="Y13" s="41" t="s">
        <v>50</v>
      </c>
      <c r="Z13" s="34" t="str">
        <f t="shared" ref="Z13:Z30" si="1">IF(Y13="","",IF($F13*($H$7/100)&lt;Y13,$I$7,IF($F13*($H$8/100)&lt;Y13,$I$8,"")))</f>
        <v/>
      </c>
      <c r="AA13" s="41" t="s">
        <v>50</v>
      </c>
      <c r="AB13" s="34" t="str">
        <f t="shared" ref="AB13:AB19" si="2">IF(AA13="","",IF($F13*($H$7/100)&lt;AA13,$I$7,IF($F13*($H$8/100)&lt;AA13,$I$8,"")))</f>
        <v/>
      </c>
      <c r="AC13" s="41" t="s">
        <v>50</v>
      </c>
      <c r="AD13" s="34" t="str">
        <f t="shared" ref="AD13:AD19" si="3">IF(AC13="","",IF($F13*($H$7/100)&lt;AC13,$I$7,IF($F13*($H$8/100)&lt;AC13,$I$8,"")))</f>
        <v/>
      </c>
      <c r="AE13" s="41" t="s">
        <v>50</v>
      </c>
      <c r="AF13" s="34" t="str">
        <f t="shared" ref="AF13:AF19" si="4">IF(AE13="","",IF($F13*($H$7/100)&lt;AE13,$I$7,IF($F13*($H$8/100)&lt;AE13,$I$8,"")))</f>
        <v/>
      </c>
      <c r="AG13" s="41" t="s">
        <v>50</v>
      </c>
      <c r="AH13" s="34" t="str">
        <f t="shared" ref="AH13:AH19" si="5">IF(AG13="","",IF($F13*($H$7/100)&lt;AG13,$I$7,IF($F13*($H$8/100)&lt;AG13,$I$8,"")))</f>
        <v/>
      </c>
      <c r="AI13" s="41" t="s">
        <v>50</v>
      </c>
      <c r="AJ13" s="34" t="str">
        <f t="shared" ref="AJ13:AJ19" si="6">IF(AI13="","",IF($F13*($H$7/100)&lt;AI13,$I$7,IF($F13*($H$8/100)&lt;AI13,$I$8,"")))</f>
        <v/>
      </c>
      <c r="AK13" s="149"/>
      <c r="AL13" s="122" t="str">
        <f>IF(AK13="","",IF($F13*($H$7/100)&lt;AK13,$I$7,IF($F13*($H$8/100)&lt;AK13,$I$8,"")))</f>
        <v/>
      </c>
      <c r="AM13" s="149"/>
      <c r="AN13" s="122" t="str">
        <f>IF(AM13="","",IF($F13*($H$7/100)&lt;AM13,$I$7,IF($F13*($H$8/100)&lt;AM13,$I$8,"")))</f>
        <v/>
      </c>
      <c r="AO13" s="149"/>
      <c r="AP13" s="122" t="str">
        <f>IF(AO13="","",IF($F13*($H$7/100)&lt;AO13,$I$7,IF($F13*($H$8/100)&lt;AO13,$I$8,"")))</f>
        <v/>
      </c>
      <c r="AQ13" s="149"/>
      <c r="AR13" s="122" t="str">
        <f>IF(AQ13="","",IF($F13*($H$7/100)&lt;AQ13,$I$7,IF($F13*($H$8/100)&lt;AQ13,$I$8,"")))</f>
        <v/>
      </c>
      <c r="AS13" s="149"/>
      <c r="AT13" s="122" t="str">
        <f>IF(AS13="","",IF($F13*($H$7/100)&lt;AS13,$I$7,IF($F13*($H$8/100)&lt;AS13,$I$8,"")))</f>
        <v/>
      </c>
      <c r="AU13" s="149"/>
      <c r="AV13" s="122" t="str">
        <f>IF(AU13="","",IF($F13*($H$7/100)&lt;AU13,$I$7,IF($F13*($H$8/100)&lt;AU13,$I$8,"")))</f>
        <v/>
      </c>
      <c r="AW13" s="149"/>
      <c r="AX13" s="122" t="str">
        <f>IF(AW13="","",IF($F13*($H$7/100)&lt;AW13,$I$7,IF($F13*($H$8/100)&lt;AW13,$I$8,"")))</f>
        <v/>
      </c>
      <c r="AY13" s="149"/>
      <c r="AZ13" s="122" t="str">
        <f>IF(AY13="","",IF($F13*($H$7/100)&lt;AY13,$I$7,IF($F13*($H$8/100)&lt;AY13,$I$8,"")))</f>
        <v/>
      </c>
      <c r="BA13" s="149"/>
      <c r="BB13" s="122" t="str">
        <f>IF(BA13="","",IF($F13*($H$7/100)&lt;BA13,$I$7,IF($F13*($H$8/100)&lt;BA13,$I$8,"")))</f>
        <v/>
      </c>
      <c r="BC13" s="149"/>
      <c r="BD13" s="122" t="str">
        <f>IF(BC13="","",IF($F13*($H$7/100)&lt;BC13,$I$7,IF($F13*($H$8/100)&lt;BC13,$I$8,"")))</f>
        <v/>
      </c>
      <c r="BE13" s="149"/>
      <c r="BF13" s="122" t="str">
        <f>IF(BE13="","",IF($F13*($H$7/100)&lt;BE13,$I$7,IF($F13*($H$8/100)&lt;BE13,$I$8,"")))</f>
        <v/>
      </c>
      <c r="BG13" s="149"/>
      <c r="BH13" s="122" t="str">
        <f>IF(BG13="","",IF($F13*($H$7/100)&lt;BG13,$I$7,IF($F13*($H$8/100)&lt;BG13,$I$8,"")))</f>
        <v/>
      </c>
      <c r="BI13" s="149"/>
      <c r="BJ13" s="122" t="str">
        <f>IF(BI13="","",IF($F13*($H$7/100)&lt;BI13,$I$7,IF($F13*($H$8/100)&lt;BI13,$I$8,"")))</f>
        <v/>
      </c>
      <c r="BK13" s="149"/>
      <c r="BL13" s="122" t="str">
        <f>IF(BK13="","",IF($F13*($H$7/100)&lt;BK13,$I$7,IF($F13*($H$8/100)&lt;BK13,$I$8,"")))</f>
        <v/>
      </c>
      <c r="BM13" s="149"/>
      <c r="BN13" s="122" t="str">
        <f>IF(BM13="","",IF($F13*($H$7/100)&lt;BM13,$I$7,IF($F13*($H$8/100)&lt;BM13,$I$8,"")))</f>
        <v/>
      </c>
      <c r="BO13" s="149"/>
      <c r="BP13" s="122" t="str">
        <f>IF(BO13="","",IF($F13*($H$7/100)&lt;BO13,$I$7,IF($F13*($H$8/100)&lt;BO13,$I$8,"")))</f>
        <v/>
      </c>
      <c r="BQ13" s="149"/>
      <c r="BR13" s="122" t="str">
        <f>IF(BQ13="","",IF($F13*($H$7/100)&lt;BQ13,$I$7,IF($F13*($H$8/100)&lt;BQ13,$I$8,"")))</f>
        <v/>
      </c>
      <c r="BS13" s="149"/>
      <c r="BT13" s="122" t="str">
        <f>IF(BS13="","",IF($F13*($H$7/100)&lt;BS13,$I$7,IF($F13*($H$8/100)&lt;BS13,$I$8,"")))</f>
        <v/>
      </c>
      <c r="BU13" s="149"/>
      <c r="BV13" s="122" t="str">
        <f>IF(BU13="","",IF($F13*($H$7/100)&lt;BU13,$I$7,IF($F13*($H$8/100)&lt;BU13,$I$8,"")))</f>
        <v/>
      </c>
      <c r="BW13" s="149"/>
      <c r="BX13" s="122" t="str">
        <f>IF(BW13="","",IF($F13*($H$7/100)&lt;BW13,$I$7,IF($F13*($H$8/100)&lt;BW13,$I$8,"")))</f>
        <v/>
      </c>
      <c r="BY13" s="149"/>
      <c r="BZ13" s="122" t="str">
        <f>IF(BY13="","",IF($F13*($H$7/100)&lt;BY13,$I$7,IF($F13*($H$8/100)&lt;BY13,$I$8,"")))</f>
        <v/>
      </c>
      <c r="CA13" s="149"/>
      <c r="CB13" s="122" t="str">
        <f>IF(CA13="","",IF($F13*($H$7/100)&lt;CA13,$I$7,IF($F13*($H$8/100)&lt;CA13,$I$8,"")))</f>
        <v/>
      </c>
      <c r="CC13" s="149"/>
      <c r="CD13" s="122" t="str">
        <f>IF(CC13="","",IF($F13*($H$7/100)&lt;CC13,$I$7,IF($F13*($H$8/100)&lt;CC13,$I$8,"")))</f>
        <v/>
      </c>
      <c r="CE13" s="149"/>
      <c r="CF13" s="122" t="str">
        <f>IF(CE13="","",IF($F13*($H$7/100)&lt;CE13,$I$7,IF($F13*($H$8/100)&lt;CE13,$I$8,"")))</f>
        <v/>
      </c>
      <c r="CG13" s="3"/>
      <c r="CH13" s="3"/>
      <c r="CI13" s="3"/>
      <c r="CJ13" s="3"/>
      <c r="CK13" s="3"/>
      <c r="CL13" s="3"/>
    </row>
    <row r="14" spans="1:90" ht="14.1" customHeight="1">
      <c r="A14" s="36"/>
      <c r="B14" s="16">
        <v>200004</v>
      </c>
      <c r="C14" s="16"/>
      <c r="D14" s="174" t="s">
        <v>32</v>
      </c>
      <c r="E14" s="175"/>
      <c r="F14" s="44">
        <v>5.0000000000000001E-4</v>
      </c>
      <c r="G14" s="18" t="s">
        <v>31</v>
      </c>
      <c r="H14" s="45">
        <f t="shared" ref="H14:H61" si="7">IF(L14=0,"",MAX(M14:XFD14))</f>
        <v>0</v>
      </c>
      <c r="I14" s="34" t="str">
        <f>IF(H14="","",IF($F14*($H$7/100)&lt;H14,$I$7,IF($F14*($H$8/100)&lt;H14,$I$8,"")))</f>
        <v/>
      </c>
      <c r="J14" s="46">
        <f t="shared" ref="J14:J61" si="8">IF(L14=0,"",MIN(M14:XFD14))</f>
        <v>0</v>
      </c>
      <c r="K14" s="47">
        <f t="shared" ref="K14:K57" si="9">IFERROR(AVERAGE(M14:XFD14),"")</f>
        <v>0</v>
      </c>
      <c r="L14" s="39">
        <f t="shared" si="0"/>
        <v>1</v>
      </c>
      <c r="M14" s="45" t="s">
        <v>50</v>
      </c>
      <c r="N14" s="34" t="str">
        <f>IF(M14="","",IF($F14*($H$7/100)&lt;M14,$I$7,IF($F14*($H$8/100)&lt;M14,$I$8,"")))</f>
        <v/>
      </c>
      <c r="O14" s="45" t="s">
        <v>50</v>
      </c>
      <c r="P14" s="34" t="str">
        <f>IF(O14="","",IF($F14*($H$7/100)&lt;O14,$I$7,IF($F14*($H$8/100)&lt;O14,$I$8,"")))</f>
        <v/>
      </c>
      <c r="Q14" s="45" t="s">
        <v>50</v>
      </c>
      <c r="R14" s="34" t="str">
        <f>IF(Q14="","",IF($F14*($H$7/100)&lt;Q14,$I$7,IF($F14*($H$8/100)&lt;Q14,$I$8,"")))</f>
        <v/>
      </c>
      <c r="S14" s="45" t="s">
        <v>50</v>
      </c>
      <c r="T14" s="34" t="str">
        <f>IF(S14="","",IF($F14*($H$7/100)&lt;S14,$I$7,IF($F14*($H$8/100)&lt;S14,$I$8,"")))</f>
        <v/>
      </c>
      <c r="U14" s="45">
        <v>0</v>
      </c>
      <c r="V14" s="34" t="str">
        <f>IF(U14="","",IF($F14*($H$7/100)&lt;U14,$I$7,IF($F14*($H$8/100)&lt;U14,$I$8,"")))</f>
        <v/>
      </c>
      <c r="W14" s="45" t="s">
        <v>50</v>
      </c>
      <c r="X14" s="34" t="str">
        <f>IF(W14="","",IF($F14*($H$7/100)&lt;W14,$I$7,IF($F14*($H$8/100)&lt;W14,$I$8,"")))</f>
        <v/>
      </c>
      <c r="Y14" s="45" t="s">
        <v>50</v>
      </c>
      <c r="Z14" s="34" t="str">
        <f t="shared" si="1"/>
        <v/>
      </c>
      <c r="AA14" s="45" t="s">
        <v>50</v>
      </c>
      <c r="AB14" s="34" t="str">
        <f t="shared" si="2"/>
        <v/>
      </c>
      <c r="AC14" s="45" t="s">
        <v>50</v>
      </c>
      <c r="AD14" s="34" t="str">
        <f t="shared" si="3"/>
        <v/>
      </c>
      <c r="AE14" s="45" t="s">
        <v>50</v>
      </c>
      <c r="AF14" s="34" t="str">
        <f t="shared" si="4"/>
        <v/>
      </c>
      <c r="AG14" s="45" t="s">
        <v>50</v>
      </c>
      <c r="AH14" s="34" t="str">
        <f t="shared" si="5"/>
        <v/>
      </c>
      <c r="AI14" s="45" t="s">
        <v>50</v>
      </c>
      <c r="AJ14" s="34" t="str">
        <f t="shared" si="6"/>
        <v/>
      </c>
      <c r="AK14" s="150"/>
      <c r="AL14" s="122" t="str">
        <f>IF(AK14="","",IF($F14*($H$7/100)&lt;AK14,$I$7,IF($F14*($H$8/100)&lt;AK14,$I$8,"")))</f>
        <v/>
      </c>
      <c r="AM14" s="150"/>
      <c r="AN14" s="122" t="str">
        <f>IF(AM14="","",IF($F14*($H$7/100)&lt;AM14,$I$7,IF($F14*($H$8/100)&lt;AM14,$I$8,"")))</f>
        <v/>
      </c>
      <c r="AO14" s="150"/>
      <c r="AP14" s="122" t="str">
        <f>IF(AO14="","",IF($F14*($H$7/100)&lt;AO14,$I$7,IF($F14*($H$8/100)&lt;AO14,$I$8,"")))</f>
        <v/>
      </c>
      <c r="AQ14" s="150"/>
      <c r="AR14" s="122" t="str">
        <f>IF(AQ14="","",IF($F14*($H$7/100)&lt;AQ14,$I$7,IF($F14*($H$8/100)&lt;AQ14,$I$8,"")))</f>
        <v/>
      </c>
      <c r="AS14" s="150"/>
      <c r="AT14" s="122" t="str">
        <f>IF(AS14="","",IF($F14*($H$7/100)&lt;AS14,$I$7,IF($F14*($H$8/100)&lt;AS14,$I$8,"")))</f>
        <v/>
      </c>
      <c r="AU14" s="150"/>
      <c r="AV14" s="122" t="str">
        <f>IF(AU14="","",IF($F14*($H$7/100)&lt;AU14,$I$7,IF($F14*($H$8/100)&lt;AU14,$I$8,"")))</f>
        <v/>
      </c>
      <c r="AW14" s="150"/>
      <c r="AX14" s="122" t="str">
        <f>IF(AW14="","",IF($F14*($H$7/100)&lt;AW14,$I$7,IF($F14*($H$8/100)&lt;AW14,$I$8,"")))</f>
        <v/>
      </c>
      <c r="AY14" s="150"/>
      <c r="AZ14" s="122" t="str">
        <f>IF(AY14="","",IF($F14*($H$7/100)&lt;AY14,$I$7,IF($F14*($H$8/100)&lt;AY14,$I$8,"")))</f>
        <v/>
      </c>
      <c r="BA14" s="150"/>
      <c r="BB14" s="122" t="str">
        <f>IF(BA14="","",IF($F14*($H$7/100)&lt;BA14,$I$7,IF($F14*($H$8/100)&lt;BA14,$I$8,"")))</f>
        <v/>
      </c>
      <c r="BC14" s="150"/>
      <c r="BD14" s="122" t="str">
        <f>IF(BC14="","",IF($F14*($H$7/100)&lt;BC14,$I$7,IF($F14*($H$8/100)&lt;BC14,$I$8,"")))</f>
        <v/>
      </c>
      <c r="BE14" s="150"/>
      <c r="BF14" s="122" t="str">
        <f>IF(BE14="","",IF($F14*($H$7/100)&lt;BE14,$I$7,IF($F14*($H$8/100)&lt;BE14,$I$8,"")))</f>
        <v/>
      </c>
      <c r="BG14" s="150"/>
      <c r="BH14" s="122" t="str">
        <f>IF(BG14="","",IF($F14*($H$7/100)&lt;BG14,$I$7,IF($F14*($H$8/100)&lt;BG14,$I$8,"")))</f>
        <v/>
      </c>
      <c r="BI14" s="150"/>
      <c r="BJ14" s="122" t="str">
        <f>IF(BI14="","",IF($F14*($H$7/100)&lt;BI14,$I$7,IF($F14*($H$8/100)&lt;BI14,$I$8,"")))</f>
        <v/>
      </c>
      <c r="BK14" s="150"/>
      <c r="BL14" s="122" t="str">
        <f>IF(BK14="","",IF($F14*($H$7/100)&lt;BK14,$I$7,IF($F14*($H$8/100)&lt;BK14,$I$8,"")))</f>
        <v/>
      </c>
      <c r="BM14" s="150"/>
      <c r="BN14" s="122" t="str">
        <f>IF(BM14="","",IF($F14*($H$7/100)&lt;BM14,$I$7,IF($F14*($H$8/100)&lt;BM14,$I$8,"")))</f>
        <v/>
      </c>
      <c r="BO14" s="150"/>
      <c r="BP14" s="122" t="str">
        <f>IF(BO14="","",IF($F14*($H$7/100)&lt;BO14,$I$7,IF($F14*($H$8/100)&lt;BO14,$I$8,"")))</f>
        <v/>
      </c>
      <c r="BQ14" s="150"/>
      <c r="BR14" s="122" t="str">
        <f>IF(BQ14="","",IF($F14*($H$7/100)&lt;BQ14,$I$7,IF($F14*($H$8/100)&lt;BQ14,$I$8,"")))</f>
        <v/>
      </c>
      <c r="BS14" s="150"/>
      <c r="BT14" s="122" t="str">
        <f>IF(BS14="","",IF($F14*($H$7/100)&lt;BS14,$I$7,IF($F14*($H$8/100)&lt;BS14,$I$8,"")))</f>
        <v/>
      </c>
      <c r="BU14" s="150"/>
      <c r="BV14" s="122" t="str">
        <f>IF(BU14="","",IF($F14*($H$7/100)&lt;BU14,$I$7,IF($F14*($H$8/100)&lt;BU14,$I$8,"")))</f>
        <v/>
      </c>
      <c r="BW14" s="150"/>
      <c r="BX14" s="122" t="str">
        <f>IF(BW14="","",IF($F14*($H$7/100)&lt;BW14,$I$7,IF($F14*($H$8/100)&lt;BW14,$I$8,"")))</f>
        <v/>
      </c>
      <c r="BY14" s="150"/>
      <c r="BZ14" s="122" t="str">
        <f>IF(BY14="","",IF($F14*($H$7/100)&lt;BY14,$I$7,IF($F14*($H$8/100)&lt;BY14,$I$8,"")))</f>
        <v/>
      </c>
      <c r="CA14" s="150"/>
      <c r="CB14" s="122" t="str">
        <f>IF(CA14="","",IF($F14*($H$7/100)&lt;CA14,$I$7,IF($F14*($H$8/100)&lt;CA14,$I$8,"")))</f>
        <v/>
      </c>
      <c r="CC14" s="150"/>
      <c r="CD14" s="122" t="str">
        <f>IF(CC14="","",IF($F14*($H$7/100)&lt;CC14,$I$7,IF($F14*($H$8/100)&lt;CC14,$I$8,"")))</f>
        <v/>
      </c>
      <c r="CE14" s="150"/>
      <c r="CF14" s="122" t="str">
        <f>IF(CE14="","",IF($F14*($H$7/100)&lt;CE14,$I$7,IF($F14*($H$8/100)&lt;CE14,$I$8,"")))</f>
        <v/>
      </c>
      <c r="CG14" s="3"/>
      <c r="CH14" s="3"/>
      <c r="CI14" s="3"/>
      <c r="CJ14" s="3"/>
      <c r="CK14" s="3"/>
      <c r="CL14" s="3"/>
    </row>
    <row r="15" spans="1:90" ht="14.1" customHeight="1">
      <c r="A15" s="36"/>
      <c r="B15" s="16">
        <v>200005</v>
      </c>
      <c r="C15" s="16"/>
      <c r="D15" s="174" t="s">
        <v>33</v>
      </c>
      <c r="E15" s="175"/>
      <c r="F15" s="48">
        <v>0.01</v>
      </c>
      <c r="G15" s="18" t="s">
        <v>31</v>
      </c>
      <c r="H15" s="49">
        <f t="shared" si="7"/>
        <v>0</v>
      </c>
      <c r="I15" s="34" t="str">
        <f t="shared" ref="I15:I19" si="10">IF(H15="","",IF($F15*($H$7/100)&lt;H15,$I$7,IF($F15*($H$8/100)&lt;H15,$I$8,"")))</f>
        <v/>
      </c>
      <c r="J15" s="50">
        <f t="shared" si="8"/>
        <v>0</v>
      </c>
      <c r="K15" s="51">
        <f t="shared" si="9"/>
        <v>0</v>
      </c>
      <c r="L15" s="39">
        <f t="shared" si="0"/>
        <v>1</v>
      </c>
      <c r="M15" s="49" t="s">
        <v>50</v>
      </c>
      <c r="N15" s="34" t="str">
        <f t="shared" ref="N15:X30" si="11">IF(M15="","",IF($F15*($H$7/100)&lt;M15,$I$7,IF($F15*($H$8/100)&lt;M15,$I$8,"")))</f>
        <v/>
      </c>
      <c r="O15" s="49" t="s">
        <v>50</v>
      </c>
      <c r="P15" s="34" t="str">
        <f t="shared" si="11"/>
        <v/>
      </c>
      <c r="Q15" s="49" t="s">
        <v>50</v>
      </c>
      <c r="R15" s="34" t="str">
        <f t="shared" si="11"/>
        <v/>
      </c>
      <c r="S15" s="49" t="s">
        <v>50</v>
      </c>
      <c r="T15" s="34" t="str">
        <f t="shared" si="11"/>
        <v/>
      </c>
      <c r="U15" s="49">
        <v>0</v>
      </c>
      <c r="V15" s="34" t="str">
        <f t="shared" si="11"/>
        <v/>
      </c>
      <c r="W15" s="49" t="s">
        <v>50</v>
      </c>
      <c r="X15" s="34" t="str">
        <f t="shared" si="11"/>
        <v/>
      </c>
      <c r="Y15" s="49" t="s">
        <v>50</v>
      </c>
      <c r="Z15" s="34" t="str">
        <f t="shared" si="1"/>
        <v/>
      </c>
      <c r="AA15" s="49" t="s">
        <v>50</v>
      </c>
      <c r="AB15" s="34" t="str">
        <f t="shared" si="2"/>
        <v/>
      </c>
      <c r="AC15" s="49" t="s">
        <v>50</v>
      </c>
      <c r="AD15" s="34" t="str">
        <f t="shared" si="3"/>
        <v/>
      </c>
      <c r="AE15" s="49" t="s">
        <v>50</v>
      </c>
      <c r="AF15" s="34" t="str">
        <f t="shared" si="4"/>
        <v/>
      </c>
      <c r="AG15" s="49" t="s">
        <v>50</v>
      </c>
      <c r="AH15" s="34" t="str">
        <f t="shared" si="5"/>
        <v/>
      </c>
      <c r="AI15" s="49" t="s">
        <v>50</v>
      </c>
      <c r="AJ15" s="34" t="str">
        <f t="shared" si="6"/>
        <v/>
      </c>
      <c r="AK15" s="151"/>
      <c r="AL15" s="122" t="str">
        <f t="shared" ref="AL15:AL19" si="12">IF(AK15="","",IF($F15*($H$7/100)&lt;AK15,$I$7,IF($F15*($H$8/100)&lt;AK15,$I$8,"")))</f>
        <v/>
      </c>
      <c r="AM15" s="151"/>
      <c r="AN15" s="122" t="str">
        <f t="shared" ref="AN15:AN19" si="13">IF(AM15="","",IF($F15*($H$7/100)&lt;AM15,$I$7,IF($F15*($H$8/100)&lt;AM15,$I$8,"")))</f>
        <v/>
      </c>
      <c r="AO15" s="151"/>
      <c r="AP15" s="122" t="str">
        <f t="shared" ref="AP15:AP19" si="14">IF(AO15="","",IF($F15*($H$7/100)&lt;AO15,$I$7,IF($F15*($H$8/100)&lt;AO15,$I$8,"")))</f>
        <v/>
      </c>
      <c r="AQ15" s="151"/>
      <c r="AR15" s="122" t="str">
        <f t="shared" ref="AR15:AR19" si="15">IF(AQ15="","",IF($F15*($H$7/100)&lt;AQ15,$I$7,IF($F15*($H$8/100)&lt;AQ15,$I$8,"")))</f>
        <v/>
      </c>
      <c r="AS15" s="151"/>
      <c r="AT15" s="122" t="str">
        <f t="shared" ref="AT15:AT19" si="16">IF(AS15="","",IF($F15*($H$7/100)&lt;AS15,$I$7,IF($F15*($H$8/100)&lt;AS15,$I$8,"")))</f>
        <v/>
      </c>
      <c r="AU15" s="151"/>
      <c r="AV15" s="122" t="str">
        <f t="shared" ref="AV15:AV19" si="17">IF(AU15="","",IF($F15*($H$7/100)&lt;AU15,$I$7,IF($F15*($H$8/100)&lt;AU15,$I$8,"")))</f>
        <v/>
      </c>
      <c r="AW15" s="151"/>
      <c r="AX15" s="122" t="str">
        <f t="shared" ref="AX15:AX19" si="18">IF(AW15="","",IF($F15*($H$7/100)&lt;AW15,$I$7,IF($F15*($H$8/100)&lt;AW15,$I$8,"")))</f>
        <v/>
      </c>
      <c r="AY15" s="151"/>
      <c r="AZ15" s="122" t="str">
        <f t="shared" ref="AZ15:AZ19" si="19">IF(AY15="","",IF($F15*($H$7/100)&lt;AY15,$I$7,IF($F15*($H$8/100)&lt;AY15,$I$8,"")))</f>
        <v/>
      </c>
      <c r="BA15" s="151"/>
      <c r="BB15" s="122" t="str">
        <f t="shared" ref="BB15:BB19" si="20">IF(BA15="","",IF($F15*($H$7/100)&lt;BA15,$I$7,IF($F15*($H$8/100)&lt;BA15,$I$8,"")))</f>
        <v/>
      </c>
      <c r="BC15" s="151"/>
      <c r="BD15" s="122" t="str">
        <f t="shared" ref="BD15:BD19" si="21">IF(BC15="","",IF($F15*($H$7/100)&lt;BC15,$I$7,IF($F15*($H$8/100)&lt;BC15,$I$8,"")))</f>
        <v/>
      </c>
      <c r="BE15" s="151"/>
      <c r="BF15" s="122" t="str">
        <f t="shared" ref="BF15:BF19" si="22">IF(BE15="","",IF($F15*($H$7/100)&lt;BE15,$I$7,IF($F15*($H$8/100)&lt;BE15,$I$8,"")))</f>
        <v/>
      </c>
      <c r="BG15" s="151"/>
      <c r="BH15" s="122" t="str">
        <f t="shared" ref="BH15:BH19" si="23">IF(BG15="","",IF($F15*($H$7/100)&lt;BG15,$I$7,IF($F15*($H$8/100)&lt;BG15,$I$8,"")))</f>
        <v/>
      </c>
      <c r="BI15" s="151"/>
      <c r="BJ15" s="122" t="str">
        <f t="shared" ref="BJ15:BJ19" si="24">IF(BI15="","",IF($F15*($H$7/100)&lt;BI15,$I$7,IF($F15*($H$8/100)&lt;BI15,$I$8,"")))</f>
        <v/>
      </c>
      <c r="BK15" s="151"/>
      <c r="BL15" s="122" t="str">
        <f t="shared" ref="BL15:BL19" si="25">IF(BK15="","",IF($F15*($H$7/100)&lt;BK15,$I$7,IF($F15*($H$8/100)&lt;BK15,$I$8,"")))</f>
        <v/>
      </c>
      <c r="BM15" s="151"/>
      <c r="BN15" s="122" t="str">
        <f t="shared" ref="BN15:BN19" si="26">IF(BM15="","",IF($F15*($H$7/100)&lt;BM15,$I$7,IF($F15*($H$8/100)&lt;BM15,$I$8,"")))</f>
        <v/>
      </c>
      <c r="BO15" s="151"/>
      <c r="BP15" s="122" t="str">
        <f t="shared" ref="BP15:BP19" si="27">IF(BO15="","",IF($F15*($H$7/100)&lt;BO15,$I$7,IF($F15*($H$8/100)&lt;BO15,$I$8,"")))</f>
        <v/>
      </c>
      <c r="BQ15" s="151"/>
      <c r="BR15" s="122" t="str">
        <f t="shared" ref="BR15:BR19" si="28">IF(BQ15="","",IF($F15*($H$7/100)&lt;BQ15,$I$7,IF($F15*($H$8/100)&lt;BQ15,$I$8,"")))</f>
        <v/>
      </c>
      <c r="BS15" s="151"/>
      <c r="BT15" s="122" t="str">
        <f t="shared" ref="BT15:BT19" si="29">IF(BS15="","",IF($F15*($H$7/100)&lt;BS15,$I$7,IF($F15*($H$8/100)&lt;BS15,$I$8,"")))</f>
        <v/>
      </c>
      <c r="BU15" s="151"/>
      <c r="BV15" s="122" t="str">
        <f t="shared" ref="BV15:BV19" si="30">IF(BU15="","",IF($F15*($H$7/100)&lt;BU15,$I$7,IF($F15*($H$8/100)&lt;BU15,$I$8,"")))</f>
        <v/>
      </c>
      <c r="BW15" s="151"/>
      <c r="BX15" s="122" t="str">
        <f t="shared" ref="BX15:BX19" si="31">IF(BW15="","",IF($F15*($H$7/100)&lt;BW15,$I$7,IF($F15*($H$8/100)&lt;BW15,$I$8,"")))</f>
        <v/>
      </c>
      <c r="BY15" s="151"/>
      <c r="BZ15" s="122" t="str">
        <f t="shared" ref="BZ15:BZ19" si="32">IF(BY15="","",IF($F15*($H$7/100)&lt;BY15,$I$7,IF($F15*($H$8/100)&lt;BY15,$I$8,"")))</f>
        <v/>
      </c>
      <c r="CA15" s="151"/>
      <c r="CB15" s="122" t="str">
        <f t="shared" ref="CB15:CB19" si="33">IF(CA15="","",IF($F15*($H$7/100)&lt;CA15,$I$7,IF($F15*($H$8/100)&lt;CA15,$I$8,"")))</f>
        <v/>
      </c>
      <c r="CC15" s="151"/>
      <c r="CD15" s="122" t="str">
        <f t="shared" ref="CD15:CD19" si="34">IF(CC15="","",IF($F15*($H$7/100)&lt;CC15,$I$7,IF($F15*($H$8/100)&lt;CC15,$I$8,"")))</f>
        <v/>
      </c>
      <c r="CE15" s="151"/>
      <c r="CF15" s="122" t="str">
        <f t="shared" ref="CF15:CF19" si="35">IF(CE15="","",IF($F15*($H$7/100)&lt;CE15,$I$7,IF($F15*($H$8/100)&lt;CE15,$I$8,"")))</f>
        <v/>
      </c>
      <c r="CG15" s="3"/>
      <c r="CH15" s="3"/>
      <c r="CI15" s="3"/>
      <c r="CJ15" s="3"/>
      <c r="CK15" s="3"/>
      <c r="CL15" s="3"/>
    </row>
    <row r="16" spans="1:90" ht="14.1" customHeight="1">
      <c r="A16" s="36"/>
      <c r="B16" s="16">
        <v>200006</v>
      </c>
      <c r="C16" s="16"/>
      <c r="D16" s="174" t="s">
        <v>34</v>
      </c>
      <c r="E16" s="175"/>
      <c r="F16" s="48">
        <v>0.01</v>
      </c>
      <c r="G16" s="18" t="s">
        <v>31</v>
      </c>
      <c r="H16" s="49">
        <f t="shared" si="7"/>
        <v>0</v>
      </c>
      <c r="I16" s="34" t="str">
        <f t="shared" si="10"/>
        <v/>
      </c>
      <c r="J16" s="50">
        <f t="shared" si="8"/>
        <v>0</v>
      </c>
      <c r="K16" s="51">
        <f t="shared" si="9"/>
        <v>0</v>
      </c>
      <c r="L16" s="39">
        <f t="shared" si="0"/>
        <v>1</v>
      </c>
      <c r="M16" s="49" t="s">
        <v>50</v>
      </c>
      <c r="N16" s="34" t="str">
        <f t="shared" si="11"/>
        <v/>
      </c>
      <c r="O16" s="49" t="s">
        <v>50</v>
      </c>
      <c r="P16" s="34" t="str">
        <f t="shared" si="11"/>
        <v/>
      </c>
      <c r="Q16" s="49" t="s">
        <v>50</v>
      </c>
      <c r="R16" s="34" t="str">
        <f t="shared" si="11"/>
        <v/>
      </c>
      <c r="S16" s="49" t="s">
        <v>50</v>
      </c>
      <c r="T16" s="34" t="str">
        <f t="shared" si="11"/>
        <v/>
      </c>
      <c r="U16" s="49">
        <v>0</v>
      </c>
      <c r="V16" s="34" t="str">
        <f t="shared" si="11"/>
        <v/>
      </c>
      <c r="W16" s="49" t="s">
        <v>50</v>
      </c>
      <c r="X16" s="34" t="str">
        <f t="shared" si="11"/>
        <v/>
      </c>
      <c r="Y16" s="49" t="s">
        <v>50</v>
      </c>
      <c r="Z16" s="34" t="str">
        <f t="shared" si="1"/>
        <v/>
      </c>
      <c r="AA16" s="49" t="s">
        <v>50</v>
      </c>
      <c r="AB16" s="34" t="str">
        <f t="shared" si="2"/>
        <v/>
      </c>
      <c r="AC16" s="49" t="s">
        <v>50</v>
      </c>
      <c r="AD16" s="34" t="str">
        <f t="shared" si="3"/>
        <v/>
      </c>
      <c r="AE16" s="49" t="s">
        <v>50</v>
      </c>
      <c r="AF16" s="34" t="str">
        <f t="shared" si="4"/>
        <v/>
      </c>
      <c r="AG16" s="49" t="s">
        <v>50</v>
      </c>
      <c r="AH16" s="34" t="str">
        <f t="shared" si="5"/>
        <v/>
      </c>
      <c r="AI16" s="49" t="s">
        <v>50</v>
      </c>
      <c r="AJ16" s="34" t="str">
        <f t="shared" si="6"/>
        <v/>
      </c>
      <c r="AK16" s="151"/>
      <c r="AL16" s="122" t="str">
        <f t="shared" si="12"/>
        <v/>
      </c>
      <c r="AM16" s="151"/>
      <c r="AN16" s="122" t="str">
        <f t="shared" si="13"/>
        <v/>
      </c>
      <c r="AO16" s="151"/>
      <c r="AP16" s="122" t="str">
        <f t="shared" si="14"/>
        <v/>
      </c>
      <c r="AQ16" s="151"/>
      <c r="AR16" s="122" t="str">
        <f t="shared" si="15"/>
        <v/>
      </c>
      <c r="AS16" s="151"/>
      <c r="AT16" s="122" t="str">
        <f t="shared" si="16"/>
        <v/>
      </c>
      <c r="AU16" s="151"/>
      <c r="AV16" s="122" t="str">
        <f t="shared" si="17"/>
        <v/>
      </c>
      <c r="AW16" s="151"/>
      <c r="AX16" s="122" t="str">
        <f t="shared" si="18"/>
        <v/>
      </c>
      <c r="AY16" s="151"/>
      <c r="AZ16" s="122" t="str">
        <f t="shared" si="19"/>
        <v/>
      </c>
      <c r="BA16" s="151"/>
      <c r="BB16" s="122" t="str">
        <f t="shared" si="20"/>
        <v/>
      </c>
      <c r="BC16" s="151"/>
      <c r="BD16" s="122" t="str">
        <f t="shared" si="21"/>
        <v/>
      </c>
      <c r="BE16" s="151"/>
      <c r="BF16" s="122" t="str">
        <f t="shared" si="22"/>
        <v/>
      </c>
      <c r="BG16" s="151"/>
      <c r="BH16" s="122" t="str">
        <f t="shared" si="23"/>
        <v/>
      </c>
      <c r="BI16" s="151"/>
      <c r="BJ16" s="122" t="str">
        <f t="shared" si="24"/>
        <v/>
      </c>
      <c r="BK16" s="151"/>
      <c r="BL16" s="122" t="str">
        <f t="shared" si="25"/>
        <v/>
      </c>
      <c r="BM16" s="151"/>
      <c r="BN16" s="122" t="str">
        <f t="shared" si="26"/>
        <v/>
      </c>
      <c r="BO16" s="151"/>
      <c r="BP16" s="122" t="str">
        <f t="shared" si="27"/>
        <v/>
      </c>
      <c r="BQ16" s="151"/>
      <c r="BR16" s="122" t="str">
        <f t="shared" si="28"/>
        <v/>
      </c>
      <c r="BS16" s="151"/>
      <c r="BT16" s="122" t="str">
        <f t="shared" si="29"/>
        <v/>
      </c>
      <c r="BU16" s="151"/>
      <c r="BV16" s="122" t="str">
        <f t="shared" si="30"/>
        <v/>
      </c>
      <c r="BW16" s="151"/>
      <c r="BX16" s="122" t="str">
        <f t="shared" si="31"/>
        <v/>
      </c>
      <c r="BY16" s="151"/>
      <c r="BZ16" s="122" t="str">
        <f t="shared" si="32"/>
        <v/>
      </c>
      <c r="CA16" s="151"/>
      <c r="CB16" s="122" t="str">
        <f t="shared" si="33"/>
        <v/>
      </c>
      <c r="CC16" s="151"/>
      <c r="CD16" s="122" t="str">
        <f t="shared" si="34"/>
        <v/>
      </c>
      <c r="CE16" s="151"/>
      <c r="CF16" s="122" t="str">
        <f t="shared" si="35"/>
        <v/>
      </c>
      <c r="CG16" s="3"/>
      <c r="CH16" s="3"/>
      <c r="CI16" s="3"/>
      <c r="CJ16" s="3"/>
      <c r="CK16" s="3"/>
      <c r="CL16" s="3"/>
    </row>
    <row r="17" spans="1:90" ht="14.1" customHeight="1">
      <c r="A17" s="36"/>
      <c r="B17" s="16">
        <v>200007</v>
      </c>
      <c r="C17" s="16"/>
      <c r="D17" s="174" t="s">
        <v>35</v>
      </c>
      <c r="E17" s="175"/>
      <c r="F17" s="48">
        <v>0.01</v>
      </c>
      <c r="G17" s="18" t="s">
        <v>31</v>
      </c>
      <c r="H17" s="49">
        <f t="shared" si="7"/>
        <v>0</v>
      </c>
      <c r="I17" s="34" t="str">
        <f t="shared" si="10"/>
        <v/>
      </c>
      <c r="J17" s="50">
        <f t="shared" si="8"/>
        <v>0</v>
      </c>
      <c r="K17" s="51">
        <f t="shared" si="9"/>
        <v>0</v>
      </c>
      <c r="L17" s="39">
        <f t="shared" si="0"/>
        <v>1</v>
      </c>
      <c r="M17" s="49" t="s">
        <v>50</v>
      </c>
      <c r="N17" s="34" t="str">
        <f t="shared" si="11"/>
        <v/>
      </c>
      <c r="O17" s="49" t="s">
        <v>50</v>
      </c>
      <c r="P17" s="34" t="str">
        <f t="shared" si="11"/>
        <v/>
      </c>
      <c r="Q17" s="49" t="s">
        <v>50</v>
      </c>
      <c r="R17" s="34" t="str">
        <f t="shared" si="11"/>
        <v/>
      </c>
      <c r="S17" s="49" t="s">
        <v>50</v>
      </c>
      <c r="T17" s="34" t="str">
        <f t="shared" si="11"/>
        <v/>
      </c>
      <c r="U17" s="49">
        <v>0</v>
      </c>
      <c r="V17" s="34" t="str">
        <f t="shared" si="11"/>
        <v/>
      </c>
      <c r="W17" s="49" t="s">
        <v>50</v>
      </c>
      <c r="X17" s="34" t="str">
        <f t="shared" si="11"/>
        <v/>
      </c>
      <c r="Y17" s="49" t="s">
        <v>50</v>
      </c>
      <c r="Z17" s="34" t="str">
        <f t="shared" si="1"/>
        <v/>
      </c>
      <c r="AA17" s="49" t="s">
        <v>50</v>
      </c>
      <c r="AB17" s="34" t="str">
        <f t="shared" si="2"/>
        <v/>
      </c>
      <c r="AC17" s="49" t="s">
        <v>50</v>
      </c>
      <c r="AD17" s="34" t="str">
        <f t="shared" si="3"/>
        <v/>
      </c>
      <c r="AE17" s="49" t="s">
        <v>50</v>
      </c>
      <c r="AF17" s="34" t="str">
        <f t="shared" si="4"/>
        <v/>
      </c>
      <c r="AG17" s="49" t="s">
        <v>50</v>
      </c>
      <c r="AH17" s="34" t="str">
        <f t="shared" si="5"/>
        <v/>
      </c>
      <c r="AI17" s="49" t="s">
        <v>50</v>
      </c>
      <c r="AJ17" s="34" t="str">
        <f t="shared" si="6"/>
        <v/>
      </c>
      <c r="AK17" s="151"/>
      <c r="AL17" s="122" t="str">
        <f t="shared" si="12"/>
        <v/>
      </c>
      <c r="AM17" s="151"/>
      <c r="AN17" s="122" t="str">
        <f t="shared" si="13"/>
        <v/>
      </c>
      <c r="AO17" s="151"/>
      <c r="AP17" s="122" t="str">
        <f t="shared" si="14"/>
        <v/>
      </c>
      <c r="AQ17" s="151"/>
      <c r="AR17" s="122" t="str">
        <f t="shared" si="15"/>
        <v/>
      </c>
      <c r="AS17" s="151"/>
      <c r="AT17" s="122" t="str">
        <f t="shared" si="16"/>
        <v/>
      </c>
      <c r="AU17" s="151"/>
      <c r="AV17" s="122" t="str">
        <f t="shared" si="17"/>
        <v/>
      </c>
      <c r="AW17" s="151"/>
      <c r="AX17" s="122" t="str">
        <f t="shared" si="18"/>
        <v/>
      </c>
      <c r="AY17" s="151"/>
      <c r="AZ17" s="122" t="str">
        <f t="shared" si="19"/>
        <v/>
      </c>
      <c r="BA17" s="151"/>
      <c r="BB17" s="122" t="str">
        <f t="shared" si="20"/>
        <v/>
      </c>
      <c r="BC17" s="151"/>
      <c r="BD17" s="122" t="str">
        <f t="shared" si="21"/>
        <v/>
      </c>
      <c r="BE17" s="151"/>
      <c r="BF17" s="122" t="str">
        <f t="shared" si="22"/>
        <v/>
      </c>
      <c r="BG17" s="151"/>
      <c r="BH17" s="122" t="str">
        <f t="shared" si="23"/>
        <v/>
      </c>
      <c r="BI17" s="151"/>
      <c r="BJ17" s="122" t="str">
        <f t="shared" si="24"/>
        <v/>
      </c>
      <c r="BK17" s="151"/>
      <c r="BL17" s="122" t="str">
        <f t="shared" si="25"/>
        <v/>
      </c>
      <c r="BM17" s="151"/>
      <c r="BN17" s="122" t="str">
        <f t="shared" si="26"/>
        <v/>
      </c>
      <c r="BO17" s="151"/>
      <c r="BP17" s="122" t="str">
        <f t="shared" si="27"/>
        <v/>
      </c>
      <c r="BQ17" s="151"/>
      <c r="BR17" s="122" t="str">
        <f t="shared" si="28"/>
        <v/>
      </c>
      <c r="BS17" s="151"/>
      <c r="BT17" s="122" t="str">
        <f t="shared" si="29"/>
        <v/>
      </c>
      <c r="BU17" s="151"/>
      <c r="BV17" s="122" t="str">
        <f t="shared" si="30"/>
        <v/>
      </c>
      <c r="BW17" s="151"/>
      <c r="BX17" s="122" t="str">
        <f t="shared" si="31"/>
        <v/>
      </c>
      <c r="BY17" s="151"/>
      <c r="BZ17" s="122" t="str">
        <f t="shared" si="32"/>
        <v/>
      </c>
      <c r="CA17" s="151"/>
      <c r="CB17" s="122" t="str">
        <f t="shared" si="33"/>
        <v/>
      </c>
      <c r="CC17" s="151"/>
      <c r="CD17" s="122" t="str">
        <f t="shared" si="34"/>
        <v/>
      </c>
      <c r="CE17" s="151"/>
      <c r="CF17" s="122" t="str">
        <f t="shared" si="35"/>
        <v/>
      </c>
      <c r="CG17" s="3"/>
      <c r="CH17" s="3"/>
      <c r="CI17" s="3"/>
      <c r="CJ17" s="3"/>
      <c r="CK17" s="3"/>
      <c r="CL17" s="3"/>
    </row>
    <row r="18" spans="1:90" ht="14.1" customHeight="1">
      <c r="A18" s="36"/>
      <c r="B18" s="16">
        <v>200008</v>
      </c>
      <c r="C18" s="16"/>
      <c r="D18" s="174" t="s">
        <v>36</v>
      </c>
      <c r="E18" s="175"/>
      <c r="F18" s="48">
        <v>0.02</v>
      </c>
      <c r="G18" s="18" t="s">
        <v>31</v>
      </c>
      <c r="H18" s="52">
        <f t="shared" si="7"/>
        <v>0</v>
      </c>
      <c r="I18" s="34" t="str">
        <f t="shared" si="10"/>
        <v/>
      </c>
      <c r="J18" s="53">
        <f t="shared" si="8"/>
        <v>0</v>
      </c>
      <c r="K18" s="54">
        <f t="shared" si="9"/>
        <v>0</v>
      </c>
      <c r="L18" s="39">
        <f t="shared" si="0"/>
        <v>4</v>
      </c>
      <c r="M18" s="52" t="s">
        <v>50</v>
      </c>
      <c r="N18" s="34" t="str">
        <f t="shared" si="11"/>
        <v/>
      </c>
      <c r="O18" s="52">
        <v>0</v>
      </c>
      <c r="P18" s="34" t="str">
        <f t="shared" si="11"/>
        <v/>
      </c>
      <c r="Q18" s="52" t="s">
        <v>50</v>
      </c>
      <c r="R18" s="34" t="str">
        <f t="shared" si="11"/>
        <v/>
      </c>
      <c r="S18" s="52" t="s">
        <v>50</v>
      </c>
      <c r="T18" s="34" t="str">
        <f t="shared" si="11"/>
        <v/>
      </c>
      <c r="U18" s="52">
        <v>0</v>
      </c>
      <c r="V18" s="34" t="str">
        <f t="shared" si="11"/>
        <v/>
      </c>
      <c r="W18" s="52" t="s">
        <v>50</v>
      </c>
      <c r="X18" s="34" t="str">
        <f t="shared" si="11"/>
        <v/>
      </c>
      <c r="Y18" s="52" t="s">
        <v>50</v>
      </c>
      <c r="Z18" s="34" t="str">
        <f t="shared" si="1"/>
        <v/>
      </c>
      <c r="AA18" s="52">
        <v>0</v>
      </c>
      <c r="AB18" s="34" t="str">
        <f t="shared" si="2"/>
        <v/>
      </c>
      <c r="AC18" s="52" t="s">
        <v>50</v>
      </c>
      <c r="AD18" s="34" t="str">
        <f t="shared" si="3"/>
        <v/>
      </c>
      <c r="AE18" s="52" t="s">
        <v>50</v>
      </c>
      <c r="AF18" s="34" t="str">
        <f t="shared" si="4"/>
        <v/>
      </c>
      <c r="AG18" s="52">
        <v>0</v>
      </c>
      <c r="AH18" s="34" t="str">
        <f t="shared" si="5"/>
        <v/>
      </c>
      <c r="AI18" s="52" t="s">
        <v>50</v>
      </c>
      <c r="AJ18" s="34" t="str">
        <f t="shared" si="6"/>
        <v/>
      </c>
      <c r="AK18" s="152"/>
      <c r="AL18" s="122" t="str">
        <f t="shared" si="12"/>
        <v/>
      </c>
      <c r="AM18" s="152"/>
      <c r="AN18" s="122" t="str">
        <f t="shared" si="13"/>
        <v/>
      </c>
      <c r="AO18" s="152"/>
      <c r="AP18" s="122" t="str">
        <f t="shared" si="14"/>
        <v/>
      </c>
      <c r="AQ18" s="152"/>
      <c r="AR18" s="122" t="str">
        <f t="shared" si="15"/>
        <v/>
      </c>
      <c r="AS18" s="152"/>
      <c r="AT18" s="122" t="str">
        <f t="shared" si="16"/>
        <v/>
      </c>
      <c r="AU18" s="152"/>
      <c r="AV18" s="122" t="str">
        <f t="shared" si="17"/>
        <v/>
      </c>
      <c r="AW18" s="152"/>
      <c r="AX18" s="122" t="str">
        <f t="shared" si="18"/>
        <v/>
      </c>
      <c r="AY18" s="152"/>
      <c r="AZ18" s="122" t="str">
        <f t="shared" si="19"/>
        <v/>
      </c>
      <c r="BA18" s="152"/>
      <c r="BB18" s="122" t="str">
        <f t="shared" si="20"/>
        <v/>
      </c>
      <c r="BC18" s="152"/>
      <c r="BD18" s="122" t="str">
        <f t="shared" si="21"/>
        <v/>
      </c>
      <c r="BE18" s="152"/>
      <c r="BF18" s="122" t="str">
        <f t="shared" si="22"/>
        <v/>
      </c>
      <c r="BG18" s="152"/>
      <c r="BH18" s="122" t="str">
        <f t="shared" si="23"/>
        <v/>
      </c>
      <c r="BI18" s="152"/>
      <c r="BJ18" s="122" t="str">
        <f t="shared" si="24"/>
        <v/>
      </c>
      <c r="BK18" s="152"/>
      <c r="BL18" s="122" t="str">
        <f t="shared" si="25"/>
        <v/>
      </c>
      <c r="BM18" s="152"/>
      <c r="BN18" s="122" t="str">
        <f t="shared" si="26"/>
        <v/>
      </c>
      <c r="BO18" s="152"/>
      <c r="BP18" s="122" t="str">
        <f t="shared" si="27"/>
        <v/>
      </c>
      <c r="BQ18" s="152"/>
      <c r="BR18" s="122" t="str">
        <f t="shared" si="28"/>
        <v/>
      </c>
      <c r="BS18" s="152"/>
      <c r="BT18" s="122" t="str">
        <f t="shared" si="29"/>
        <v/>
      </c>
      <c r="BU18" s="152"/>
      <c r="BV18" s="122" t="str">
        <f t="shared" si="30"/>
        <v/>
      </c>
      <c r="BW18" s="152"/>
      <c r="BX18" s="122" t="str">
        <f t="shared" si="31"/>
        <v/>
      </c>
      <c r="BY18" s="152"/>
      <c r="BZ18" s="122" t="str">
        <f t="shared" si="32"/>
        <v/>
      </c>
      <c r="CA18" s="152"/>
      <c r="CB18" s="122" t="str">
        <f t="shared" si="33"/>
        <v/>
      </c>
      <c r="CC18" s="152"/>
      <c r="CD18" s="122" t="str">
        <f t="shared" si="34"/>
        <v/>
      </c>
      <c r="CE18" s="152"/>
      <c r="CF18" s="122" t="str">
        <f t="shared" si="35"/>
        <v/>
      </c>
      <c r="CG18" s="3"/>
      <c r="CH18" s="3"/>
      <c r="CI18" s="3"/>
      <c r="CJ18" s="3"/>
      <c r="CK18" s="3"/>
      <c r="CL18" s="3"/>
    </row>
    <row r="19" spans="1:90" ht="14.1" customHeight="1">
      <c r="A19" s="36"/>
      <c r="B19" s="16">
        <v>200060</v>
      </c>
      <c r="C19" s="16"/>
      <c r="D19" s="174" t="s">
        <v>37</v>
      </c>
      <c r="E19" s="175"/>
      <c r="F19" s="48">
        <v>0.04</v>
      </c>
      <c r="G19" s="18" t="s">
        <v>31</v>
      </c>
      <c r="H19" s="55">
        <f t="shared" si="7"/>
        <v>0</v>
      </c>
      <c r="I19" s="34" t="str">
        <f t="shared" si="10"/>
        <v/>
      </c>
      <c r="J19" s="56">
        <f t="shared" si="8"/>
        <v>0</v>
      </c>
      <c r="K19" s="57">
        <f t="shared" si="9"/>
        <v>0</v>
      </c>
      <c r="L19" s="39">
        <f t="shared" si="0"/>
        <v>4</v>
      </c>
      <c r="M19" s="55" t="s">
        <v>50</v>
      </c>
      <c r="N19" s="34" t="str">
        <f t="shared" si="11"/>
        <v/>
      </c>
      <c r="O19" s="55">
        <v>0</v>
      </c>
      <c r="P19" s="34" t="str">
        <f t="shared" si="11"/>
        <v/>
      </c>
      <c r="Q19" s="55" t="s">
        <v>50</v>
      </c>
      <c r="R19" s="34" t="str">
        <f t="shared" si="11"/>
        <v/>
      </c>
      <c r="S19" s="55" t="s">
        <v>50</v>
      </c>
      <c r="T19" s="34" t="str">
        <f t="shared" si="11"/>
        <v/>
      </c>
      <c r="U19" s="55">
        <v>0</v>
      </c>
      <c r="V19" s="34" t="str">
        <f t="shared" si="11"/>
        <v/>
      </c>
      <c r="W19" s="55" t="s">
        <v>50</v>
      </c>
      <c r="X19" s="34" t="str">
        <f t="shared" si="11"/>
        <v/>
      </c>
      <c r="Y19" s="55" t="s">
        <v>50</v>
      </c>
      <c r="Z19" s="34" t="str">
        <f t="shared" si="1"/>
        <v/>
      </c>
      <c r="AA19" s="55">
        <v>0</v>
      </c>
      <c r="AB19" s="34" t="str">
        <f t="shared" si="2"/>
        <v/>
      </c>
      <c r="AC19" s="55" t="s">
        <v>50</v>
      </c>
      <c r="AD19" s="34" t="str">
        <f t="shared" si="3"/>
        <v/>
      </c>
      <c r="AE19" s="55" t="s">
        <v>50</v>
      </c>
      <c r="AF19" s="34" t="str">
        <f t="shared" si="4"/>
        <v/>
      </c>
      <c r="AG19" s="55">
        <v>0</v>
      </c>
      <c r="AH19" s="34" t="str">
        <f t="shared" si="5"/>
        <v/>
      </c>
      <c r="AI19" s="55" t="s">
        <v>50</v>
      </c>
      <c r="AJ19" s="34" t="str">
        <f t="shared" si="6"/>
        <v/>
      </c>
      <c r="AK19" s="153"/>
      <c r="AL19" s="122" t="str">
        <f t="shared" si="12"/>
        <v/>
      </c>
      <c r="AM19" s="153"/>
      <c r="AN19" s="122" t="str">
        <f t="shared" si="13"/>
        <v/>
      </c>
      <c r="AO19" s="153"/>
      <c r="AP19" s="122" t="str">
        <f t="shared" si="14"/>
        <v/>
      </c>
      <c r="AQ19" s="153"/>
      <c r="AR19" s="122" t="str">
        <f t="shared" si="15"/>
        <v/>
      </c>
      <c r="AS19" s="153"/>
      <c r="AT19" s="122" t="str">
        <f t="shared" si="16"/>
        <v/>
      </c>
      <c r="AU19" s="153"/>
      <c r="AV19" s="122" t="str">
        <f t="shared" si="17"/>
        <v/>
      </c>
      <c r="AW19" s="153"/>
      <c r="AX19" s="122" t="str">
        <f t="shared" si="18"/>
        <v/>
      </c>
      <c r="AY19" s="153"/>
      <c r="AZ19" s="122" t="str">
        <f t="shared" si="19"/>
        <v/>
      </c>
      <c r="BA19" s="153"/>
      <c r="BB19" s="122" t="str">
        <f t="shared" si="20"/>
        <v/>
      </c>
      <c r="BC19" s="153"/>
      <c r="BD19" s="122" t="str">
        <f t="shared" si="21"/>
        <v/>
      </c>
      <c r="BE19" s="153"/>
      <c r="BF19" s="122" t="str">
        <f t="shared" si="22"/>
        <v/>
      </c>
      <c r="BG19" s="153"/>
      <c r="BH19" s="122" t="str">
        <f t="shared" si="23"/>
        <v/>
      </c>
      <c r="BI19" s="153"/>
      <c r="BJ19" s="122" t="str">
        <f t="shared" si="24"/>
        <v/>
      </c>
      <c r="BK19" s="153"/>
      <c r="BL19" s="122" t="str">
        <f t="shared" si="25"/>
        <v/>
      </c>
      <c r="BM19" s="153"/>
      <c r="BN19" s="122" t="str">
        <f t="shared" si="26"/>
        <v/>
      </c>
      <c r="BO19" s="153"/>
      <c r="BP19" s="122" t="str">
        <f t="shared" si="27"/>
        <v/>
      </c>
      <c r="BQ19" s="153"/>
      <c r="BR19" s="122" t="str">
        <f t="shared" si="28"/>
        <v/>
      </c>
      <c r="BS19" s="153"/>
      <c r="BT19" s="122" t="str">
        <f t="shared" si="29"/>
        <v/>
      </c>
      <c r="BU19" s="153"/>
      <c r="BV19" s="122" t="str">
        <f t="shared" si="30"/>
        <v/>
      </c>
      <c r="BW19" s="153"/>
      <c r="BX19" s="122" t="str">
        <f t="shared" si="31"/>
        <v/>
      </c>
      <c r="BY19" s="153"/>
      <c r="BZ19" s="122" t="str">
        <f t="shared" si="32"/>
        <v/>
      </c>
      <c r="CA19" s="153"/>
      <c r="CB19" s="122" t="str">
        <f t="shared" si="33"/>
        <v/>
      </c>
      <c r="CC19" s="153"/>
      <c r="CD19" s="122" t="str">
        <f t="shared" si="34"/>
        <v/>
      </c>
      <c r="CE19" s="153"/>
      <c r="CF19" s="122" t="str">
        <f t="shared" si="35"/>
        <v/>
      </c>
      <c r="CG19" s="3"/>
      <c r="CH19" s="3"/>
      <c r="CI19" s="3"/>
      <c r="CJ19" s="3"/>
      <c r="CK19" s="3"/>
      <c r="CL19" s="3"/>
    </row>
    <row r="20" spans="1:90" ht="14.1" customHeight="1">
      <c r="A20" s="36"/>
      <c r="B20" s="16">
        <v>200009</v>
      </c>
      <c r="C20" s="16"/>
      <c r="D20" s="178" t="s">
        <v>38</v>
      </c>
      <c r="E20" s="179"/>
      <c r="F20" s="48">
        <v>0.01</v>
      </c>
      <c r="G20" s="18" t="s">
        <v>31</v>
      </c>
      <c r="H20" s="49">
        <f t="shared" si="7"/>
        <v>0</v>
      </c>
      <c r="I20" s="34"/>
      <c r="J20" s="50">
        <f t="shared" si="8"/>
        <v>0</v>
      </c>
      <c r="K20" s="51">
        <f t="shared" si="9"/>
        <v>0</v>
      </c>
      <c r="L20" s="39">
        <f t="shared" si="0"/>
        <v>4</v>
      </c>
      <c r="M20" s="49" t="s">
        <v>50</v>
      </c>
      <c r="N20" s="34" t="str">
        <f t="shared" si="11"/>
        <v/>
      </c>
      <c r="O20" s="49">
        <v>0</v>
      </c>
      <c r="P20" s="34"/>
      <c r="Q20" s="49" t="s">
        <v>50</v>
      </c>
      <c r="R20" s="34"/>
      <c r="S20" s="49" t="s">
        <v>50</v>
      </c>
      <c r="T20" s="34"/>
      <c r="U20" s="49">
        <v>0</v>
      </c>
      <c r="V20" s="34"/>
      <c r="W20" s="49" t="s">
        <v>50</v>
      </c>
      <c r="X20" s="34"/>
      <c r="Y20" s="49" t="s">
        <v>50</v>
      </c>
      <c r="Z20" s="34" t="str">
        <f t="shared" si="1"/>
        <v/>
      </c>
      <c r="AA20" s="49">
        <v>0</v>
      </c>
      <c r="AB20" s="34"/>
      <c r="AC20" s="49" t="s">
        <v>50</v>
      </c>
      <c r="AD20" s="34"/>
      <c r="AE20" s="49" t="s">
        <v>50</v>
      </c>
      <c r="AF20" s="34"/>
      <c r="AG20" s="49">
        <v>0</v>
      </c>
      <c r="AH20" s="34"/>
      <c r="AI20" s="49" t="s">
        <v>50</v>
      </c>
      <c r="AJ20" s="34"/>
      <c r="AK20" s="151"/>
      <c r="AL20" s="122"/>
      <c r="AM20" s="151"/>
      <c r="AN20" s="122"/>
      <c r="AO20" s="151"/>
      <c r="AP20" s="122"/>
      <c r="AQ20" s="151"/>
      <c r="AR20" s="122"/>
      <c r="AS20" s="151"/>
      <c r="AT20" s="122"/>
      <c r="AU20" s="151"/>
      <c r="AV20" s="122"/>
      <c r="AW20" s="151"/>
      <c r="AX20" s="122"/>
      <c r="AY20" s="151"/>
      <c r="AZ20" s="122"/>
      <c r="BA20" s="151"/>
      <c r="BB20" s="122"/>
      <c r="BC20" s="151"/>
      <c r="BD20" s="122"/>
      <c r="BE20" s="151"/>
      <c r="BF20" s="122"/>
      <c r="BG20" s="151"/>
      <c r="BH20" s="122"/>
      <c r="BI20" s="151"/>
      <c r="BJ20" s="122"/>
      <c r="BK20" s="151"/>
      <c r="BL20" s="122"/>
      <c r="BM20" s="151"/>
      <c r="BN20" s="122"/>
      <c r="BO20" s="151"/>
      <c r="BP20" s="122"/>
      <c r="BQ20" s="151"/>
      <c r="BR20" s="122"/>
      <c r="BS20" s="151"/>
      <c r="BT20" s="122"/>
      <c r="BU20" s="151"/>
      <c r="BV20" s="122"/>
      <c r="BW20" s="151"/>
      <c r="BX20" s="122"/>
      <c r="BY20" s="151"/>
      <c r="BZ20" s="122"/>
      <c r="CA20" s="151"/>
      <c r="CB20" s="122"/>
      <c r="CC20" s="151"/>
      <c r="CD20" s="122"/>
      <c r="CE20" s="151"/>
      <c r="CF20" s="122"/>
      <c r="CG20" s="3"/>
      <c r="CH20" s="3"/>
      <c r="CI20" s="3"/>
      <c r="CJ20" s="3"/>
      <c r="CK20" s="3"/>
      <c r="CL20" s="3"/>
    </row>
    <row r="21" spans="1:90" ht="14.1" customHeight="1">
      <c r="A21" s="36"/>
      <c r="B21" s="16">
        <v>200010</v>
      </c>
      <c r="C21" s="16"/>
      <c r="D21" s="174" t="s">
        <v>39</v>
      </c>
      <c r="E21" s="175"/>
      <c r="F21" s="58">
        <v>10</v>
      </c>
      <c r="G21" s="18" t="s">
        <v>31</v>
      </c>
      <c r="H21" s="59">
        <f t="shared" si="7"/>
        <v>0.5</v>
      </c>
      <c r="I21" s="34" t="str">
        <f t="shared" ref="I21:I30" si="36">IF(H21="","",IF($F21*($H$7/100)&lt;H21,$I$7,IF($F21*($H$8/100)&lt;H21,$I$8,"")))</f>
        <v/>
      </c>
      <c r="J21" s="60">
        <f t="shared" si="8"/>
        <v>0.24</v>
      </c>
      <c r="K21" s="61">
        <f t="shared" si="9"/>
        <v>0.35</v>
      </c>
      <c r="L21" s="39">
        <f t="shared" si="0"/>
        <v>4</v>
      </c>
      <c r="M21" s="59" t="s">
        <v>50</v>
      </c>
      <c r="N21" s="34" t="str">
        <f t="shared" si="11"/>
        <v/>
      </c>
      <c r="O21" s="59">
        <v>0.3</v>
      </c>
      <c r="P21" s="34" t="str">
        <f t="shared" si="11"/>
        <v/>
      </c>
      <c r="Q21" s="59" t="s">
        <v>50</v>
      </c>
      <c r="R21" s="34" t="str">
        <f t="shared" si="11"/>
        <v/>
      </c>
      <c r="S21" s="59" t="s">
        <v>50</v>
      </c>
      <c r="T21" s="34" t="str">
        <f t="shared" si="11"/>
        <v/>
      </c>
      <c r="U21" s="59">
        <v>0.24</v>
      </c>
      <c r="V21" s="34" t="str">
        <f t="shared" si="11"/>
        <v/>
      </c>
      <c r="W21" s="59" t="s">
        <v>50</v>
      </c>
      <c r="X21" s="34" t="str">
        <f t="shared" si="11"/>
        <v/>
      </c>
      <c r="Y21" s="59" t="s">
        <v>50</v>
      </c>
      <c r="Z21" s="34" t="str">
        <f t="shared" si="1"/>
        <v/>
      </c>
      <c r="AA21" s="59">
        <v>0.5</v>
      </c>
      <c r="AB21" s="34" t="str">
        <f t="shared" ref="AB21:AB30" si="37">IF(AA21="","",IF($F21*($H$7/100)&lt;AA21,$I$7,IF($F21*($H$8/100)&lt;AA21,$I$8,"")))</f>
        <v/>
      </c>
      <c r="AC21" s="59" t="s">
        <v>50</v>
      </c>
      <c r="AD21" s="34" t="str">
        <f t="shared" ref="AD21:AD30" si="38">IF(AC21="","",IF($F21*($H$7/100)&lt;AC21,$I$7,IF($F21*($H$8/100)&lt;AC21,$I$8,"")))</f>
        <v/>
      </c>
      <c r="AE21" s="59" t="s">
        <v>50</v>
      </c>
      <c r="AF21" s="34" t="str">
        <f t="shared" ref="AF21:AF30" si="39">IF(AE21="","",IF($F21*($H$7/100)&lt;AE21,$I$7,IF($F21*($H$8/100)&lt;AE21,$I$8,"")))</f>
        <v/>
      </c>
      <c r="AG21" s="59">
        <v>0.36</v>
      </c>
      <c r="AH21" s="34" t="str">
        <f t="shared" ref="AH21:AH30" si="40">IF(AG21="","",IF($F21*($H$7/100)&lt;AG21,$I$7,IF($F21*($H$8/100)&lt;AG21,$I$8,"")))</f>
        <v/>
      </c>
      <c r="AI21" s="59" t="s">
        <v>50</v>
      </c>
      <c r="AJ21" s="34" t="str">
        <f t="shared" ref="AJ21:AJ30" si="41">IF(AI21="","",IF($F21*($H$7/100)&lt;AI21,$I$7,IF($F21*($H$8/100)&lt;AI21,$I$8,"")))</f>
        <v/>
      </c>
      <c r="AK21" s="154"/>
      <c r="AL21" s="122" t="str">
        <f t="shared" ref="AL21:AL30" si="42">IF(AK21="","",IF($F21*($H$7/100)&lt;AK21,$I$7,IF($F21*($H$8/100)&lt;AK21,$I$8,"")))</f>
        <v/>
      </c>
      <c r="AM21" s="154"/>
      <c r="AN21" s="122" t="str">
        <f t="shared" ref="AN21:AN30" si="43">IF(AM21="","",IF($F21*($H$7/100)&lt;AM21,$I$7,IF($F21*($H$8/100)&lt;AM21,$I$8,"")))</f>
        <v/>
      </c>
      <c r="AO21" s="154"/>
      <c r="AP21" s="122" t="str">
        <f t="shared" ref="AP21:AP30" si="44">IF(AO21="","",IF($F21*($H$7/100)&lt;AO21,$I$7,IF($F21*($H$8/100)&lt;AO21,$I$8,"")))</f>
        <v/>
      </c>
      <c r="AQ21" s="154"/>
      <c r="AR21" s="122" t="str">
        <f t="shared" ref="AR21:AR30" si="45">IF(AQ21="","",IF($F21*($H$7/100)&lt;AQ21,$I$7,IF($F21*($H$8/100)&lt;AQ21,$I$8,"")))</f>
        <v/>
      </c>
      <c r="AS21" s="154"/>
      <c r="AT21" s="122" t="str">
        <f t="shared" ref="AT21:AT30" si="46">IF(AS21="","",IF($F21*($H$7/100)&lt;AS21,$I$7,IF($F21*($H$8/100)&lt;AS21,$I$8,"")))</f>
        <v/>
      </c>
      <c r="AU21" s="154"/>
      <c r="AV21" s="122" t="str">
        <f t="shared" ref="AV21:AV30" si="47">IF(AU21="","",IF($F21*($H$7/100)&lt;AU21,$I$7,IF($F21*($H$8/100)&lt;AU21,$I$8,"")))</f>
        <v/>
      </c>
      <c r="AW21" s="154"/>
      <c r="AX21" s="122" t="str">
        <f t="shared" ref="AX21:AX30" si="48">IF(AW21="","",IF($F21*($H$7/100)&lt;AW21,$I$7,IF($F21*($H$8/100)&lt;AW21,$I$8,"")))</f>
        <v/>
      </c>
      <c r="AY21" s="154"/>
      <c r="AZ21" s="122" t="str">
        <f t="shared" ref="AZ21:AZ30" si="49">IF(AY21="","",IF($F21*($H$7/100)&lt;AY21,$I$7,IF($F21*($H$8/100)&lt;AY21,$I$8,"")))</f>
        <v/>
      </c>
      <c r="BA21" s="154"/>
      <c r="BB21" s="122" t="str">
        <f t="shared" ref="BB21:BB30" si="50">IF(BA21="","",IF($F21*($H$7/100)&lt;BA21,$I$7,IF($F21*($H$8/100)&lt;BA21,$I$8,"")))</f>
        <v/>
      </c>
      <c r="BC21" s="154"/>
      <c r="BD21" s="122" t="str">
        <f t="shared" ref="BD21:BD30" si="51">IF(BC21="","",IF($F21*($H$7/100)&lt;BC21,$I$7,IF($F21*($H$8/100)&lt;BC21,$I$8,"")))</f>
        <v/>
      </c>
      <c r="BE21" s="154"/>
      <c r="BF21" s="122" t="str">
        <f t="shared" ref="BF21:BF30" si="52">IF(BE21="","",IF($F21*($H$7/100)&lt;BE21,$I$7,IF($F21*($H$8/100)&lt;BE21,$I$8,"")))</f>
        <v/>
      </c>
      <c r="BG21" s="154"/>
      <c r="BH21" s="122" t="str">
        <f t="shared" ref="BH21:BH30" si="53">IF(BG21="","",IF($F21*($H$7/100)&lt;BG21,$I$7,IF($F21*($H$8/100)&lt;BG21,$I$8,"")))</f>
        <v/>
      </c>
      <c r="BI21" s="154"/>
      <c r="BJ21" s="122" t="str">
        <f t="shared" ref="BJ21:BJ30" si="54">IF(BI21="","",IF($F21*($H$7/100)&lt;BI21,$I$7,IF($F21*($H$8/100)&lt;BI21,$I$8,"")))</f>
        <v/>
      </c>
      <c r="BK21" s="154"/>
      <c r="BL21" s="122" t="str">
        <f t="shared" ref="BL21:BL30" si="55">IF(BK21="","",IF($F21*($H$7/100)&lt;BK21,$I$7,IF($F21*($H$8/100)&lt;BK21,$I$8,"")))</f>
        <v/>
      </c>
      <c r="BM21" s="154"/>
      <c r="BN21" s="122" t="str">
        <f t="shared" ref="BN21:BN30" si="56">IF(BM21="","",IF($F21*($H$7/100)&lt;BM21,$I$7,IF($F21*($H$8/100)&lt;BM21,$I$8,"")))</f>
        <v/>
      </c>
      <c r="BO21" s="154"/>
      <c r="BP21" s="122" t="str">
        <f t="shared" ref="BP21:BP30" si="57">IF(BO21="","",IF($F21*($H$7/100)&lt;BO21,$I$7,IF($F21*($H$8/100)&lt;BO21,$I$8,"")))</f>
        <v/>
      </c>
      <c r="BQ21" s="154"/>
      <c r="BR21" s="122" t="str">
        <f t="shared" ref="BR21:BR30" si="58">IF(BQ21="","",IF($F21*($H$7/100)&lt;BQ21,$I$7,IF($F21*($H$8/100)&lt;BQ21,$I$8,"")))</f>
        <v/>
      </c>
      <c r="BS21" s="154"/>
      <c r="BT21" s="122" t="str">
        <f t="shared" ref="BT21:BT30" si="59">IF(BS21="","",IF($F21*($H$7/100)&lt;BS21,$I$7,IF($F21*($H$8/100)&lt;BS21,$I$8,"")))</f>
        <v/>
      </c>
      <c r="BU21" s="154"/>
      <c r="BV21" s="122" t="str">
        <f t="shared" ref="BV21:BV30" si="60">IF(BU21="","",IF($F21*($H$7/100)&lt;BU21,$I$7,IF($F21*($H$8/100)&lt;BU21,$I$8,"")))</f>
        <v/>
      </c>
      <c r="BW21" s="154"/>
      <c r="BX21" s="122" t="str">
        <f t="shared" ref="BX21:BX30" si="61">IF(BW21="","",IF($F21*($H$7/100)&lt;BW21,$I$7,IF($F21*($H$8/100)&lt;BW21,$I$8,"")))</f>
        <v/>
      </c>
      <c r="BY21" s="154"/>
      <c r="BZ21" s="122" t="str">
        <f t="shared" ref="BZ21:BZ30" si="62">IF(BY21="","",IF($F21*($H$7/100)&lt;BY21,$I$7,IF($F21*($H$8/100)&lt;BY21,$I$8,"")))</f>
        <v/>
      </c>
      <c r="CA21" s="154"/>
      <c r="CB21" s="122" t="str">
        <f t="shared" ref="CB21:CB30" si="63">IF(CA21="","",IF($F21*($H$7/100)&lt;CA21,$I$7,IF($F21*($H$8/100)&lt;CA21,$I$8,"")))</f>
        <v/>
      </c>
      <c r="CC21" s="154"/>
      <c r="CD21" s="122" t="str">
        <f t="shared" ref="CD21:CD30" si="64">IF(CC21="","",IF($F21*($H$7/100)&lt;CC21,$I$7,IF($F21*($H$8/100)&lt;CC21,$I$8,"")))</f>
        <v/>
      </c>
      <c r="CE21" s="154"/>
      <c r="CF21" s="122" t="str">
        <f t="shared" ref="CF21:CF30" si="65">IF(CE21="","",IF($F21*($H$7/100)&lt;CE21,$I$7,IF($F21*($H$8/100)&lt;CE21,$I$8,"")))</f>
        <v/>
      </c>
      <c r="CG21" s="3"/>
      <c r="CH21" s="3"/>
      <c r="CI21" s="3"/>
      <c r="CJ21" s="3"/>
      <c r="CK21" s="3"/>
      <c r="CL21" s="3"/>
    </row>
    <row r="22" spans="1:90" ht="14.1" customHeight="1">
      <c r="A22" s="36"/>
      <c r="B22" s="16">
        <v>200011</v>
      </c>
      <c r="C22" s="16"/>
      <c r="D22" s="174" t="s">
        <v>40</v>
      </c>
      <c r="E22" s="175"/>
      <c r="F22" s="62">
        <v>0.8</v>
      </c>
      <c r="G22" s="18" t="s">
        <v>31</v>
      </c>
      <c r="H22" s="63">
        <f t="shared" si="7"/>
        <v>0</v>
      </c>
      <c r="I22" s="34" t="str">
        <f t="shared" si="36"/>
        <v/>
      </c>
      <c r="J22" s="64">
        <f t="shared" si="8"/>
        <v>0</v>
      </c>
      <c r="K22" s="63">
        <f t="shared" si="9"/>
        <v>0</v>
      </c>
      <c r="L22" s="39">
        <f t="shared" si="0"/>
        <v>1</v>
      </c>
      <c r="M22" s="63" t="s">
        <v>50</v>
      </c>
      <c r="N22" s="34" t="str">
        <f t="shared" si="11"/>
        <v/>
      </c>
      <c r="O22" s="63" t="s">
        <v>50</v>
      </c>
      <c r="P22" s="34" t="str">
        <f t="shared" si="11"/>
        <v/>
      </c>
      <c r="Q22" s="63" t="s">
        <v>50</v>
      </c>
      <c r="R22" s="34" t="str">
        <f t="shared" si="11"/>
        <v/>
      </c>
      <c r="S22" s="63" t="s">
        <v>50</v>
      </c>
      <c r="T22" s="34" t="str">
        <f t="shared" si="11"/>
        <v/>
      </c>
      <c r="U22" s="63">
        <v>0</v>
      </c>
      <c r="V22" s="34" t="str">
        <f t="shared" si="11"/>
        <v/>
      </c>
      <c r="W22" s="63" t="s">
        <v>50</v>
      </c>
      <c r="X22" s="34" t="str">
        <f t="shared" si="11"/>
        <v/>
      </c>
      <c r="Y22" s="63" t="s">
        <v>50</v>
      </c>
      <c r="Z22" s="34" t="str">
        <f t="shared" si="1"/>
        <v/>
      </c>
      <c r="AA22" s="63" t="s">
        <v>50</v>
      </c>
      <c r="AB22" s="34" t="str">
        <f t="shared" si="37"/>
        <v/>
      </c>
      <c r="AC22" s="63" t="s">
        <v>50</v>
      </c>
      <c r="AD22" s="34" t="str">
        <f t="shared" si="38"/>
        <v/>
      </c>
      <c r="AE22" s="63" t="s">
        <v>50</v>
      </c>
      <c r="AF22" s="34" t="str">
        <f t="shared" si="39"/>
        <v/>
      </c>
      <c r="AG22" s="63" t="s">
        <v>50</v>
      </c>
      <c r="AH22" s="34" t="str">
        <f t="shared" si="40"/>
        <v/>
      </c>
      <c r="AI22" s="63" t="s">
        <v>50</v>
      </c>
      <c r="AJ22" s="34" t="str">
        <f t="shared" si="41"/>
        <v/>
      </c>
      <c r="AK22" s="155"/>
      <c r="AL22" s="122" t="str">
        <f t="shared" si="42"/>
        <v/>
      </c>
      <c r="AM22" s="155"/>
      <c r="AN22" s="122" t="str">
        <f t="shared" si="43"/>
        <v/>
      </c>
      <c r="AO22" s="155"/>
      <c r="AP22" s="122" t="str">
        <f t="shared" si="44"/>
        <v/>
      </c>
      <c r="AQ22" s="155"/>
      <c r="AR22" s="122" t="str">
        <f t="shared" si="45"/>
        <v/>
      </c>
      <c r="AS22" s="155"/>
      <c r="AT22" s="122" t="str">
        <f t="shared" si="46"/>
        <v/>
      </c>
      <c r="AU22" s="155"/>
      <c r="AV22" s="122" t="str">
        <f t="shared" si="47"/>
        <v/>
      </c>
      <c r="AW22" s="155"/>
      <c r="AX22" s="122" t="str">
        <f t="shared" si="48"/>
        <v/>
      </c>
      <c r="AY22" s="155"/>
      <c r="AZ22" s="122" t="str">
        <f t="shared" si="49"/>
        <v/>
      </c>
      <c r="BA22" s="155"/>
      <c r="BB22" s="122" t="str">
        <f t="shared" si="50"/>
        <v/>
      </c>
      <c r="BC22" s="155"/>
      <c r="BD22" s="122" t="str">
        <f t="shared" si="51"/>
        <v/>
      </c>
      <c r="BE22" s="155"/>
      <c r="BF22" s="122" t="str">
        <f t="shared" si="52"/>
        <v/>
      </c>
      <c r="BG22" s="155"/>
      <c r="BH22" s="122" t="str">
        <f t="shared" si="53"/>
        <v/>
      </c>
      <c r="BI22" s="155"/>
      <c r="BJ22" s="122" t="str">
        <f t="shared" si="54"/>
        <v/>
      </c>
      <c r="BK22" s="155"/>
      <c r="BL22" s="122" t="str">
        <f t="shared" si="55"/>
        <v/>
      </c>
      <c r="BM22" s="155"/>
      <c r="BN22" s="122" t="str">
        <f t="shared" si="56"/>
        <v/>
      </c>
      <c r="BO22" s="155"/>
      <c r="BP22" s="122" t="str">
        <f t="shared" si="57"/>
        <v/>
      </c>
      <c r="BQ22" s="155"/>
      <c r="BR22" s="122" t="str">
        <f t="shared" si="58"/>
        <v/>
      </c>
      <c r="BS22" s="155"/>
      <c r="BT22" s="122" t="str">
        <f t="shared" si="59"/>
        <v/>
      </c>
      <c r="BU22" s="155"/>
      <c r="BV22" s="122" t="str">
        <f t="shared" si="60"/>
        <v/>
      </c>
      <c r="BW22" s="155"/>
      <c r="BX22" s="122" t="str">
        <f t="shared" si="61"/>
        <v/>
      </c>
      <c r="BY22" s="155"/>
      <c r="BZ22" s="122" t="str">
        <f t="shared" si="62"/>
        <v/>
      </c>
      <c r="CA22" s="155"/>
      <c r="CB22" s="122" t="str">
        <f t="shared" si="63"/>
        <v/>
      </c>
      <c r="CC22" s="155"/>
      <c r="CD22" s="122" t="str">
        <f t="shared" si="64"/>
        <v/>
      </c>
      <c r="CE22" s="155"/>
      <c r="CF22" s="122" t="str">
        <f t="shared" si="65"/>
        <v/>
      </c>
      <c r="CG22" s="3"/>
      <c r="CH22" s="3"/>
      <c r="CI22" s="3"/>
      <c r="CJ22" s="3"/>
      <c r="CK22" s="3"/>
      <c r="CL22" s="3"/>
    </row>
    <row r="23" spans="1:90" ht="14.1" customHeight="1">
      <c r="A23" s="36"/>
      <c r="B23" s="16">
        <v>200012</v>
      </c>
      <c r="C23" s="16"/>
      <c r="D23" s="174" t="s">
        <v>41</v>
      </c>
      <c r="E23" s="175"/>
      <c r="F23" s="62">
        <v>1</v>
      </c>
      <c r="G23" s="18" t="s">
        <v>31</v>
      </c>
      <c r="H23" s="59">
        <f t="shared" si="7"/>
        <v>0</v>
      </c>
      <c r="I23" s="34" t="str">
        <f t="shared" si="36"/>
        <v/>
      </c>
      <c r="J23" s="60">
        <f t="shared" si="8"/>
        <v>0</v>
      </c>
      <c r="K23" s="61">
        <f t="shared" si="9"/>
        <v>0</v>
      </c>
      <c r="L23" s="39">
        <f t="shared" si="0"/>
        <v>1</v>
      </c>
      <c r="M23" s="59" t="s">
        <v>50</v>
      </c>
      <c r="N23" s="34" t="str">
        <f t="shared" si="11"/>
        <v/>
      </c>
      <c r="O23" s="59" t="s">
        <v>50</v>
      </c>
      <c r="P23" s="34" t="str">
        <f t="shared" si="11"/>
        <v/>
      </c>
      <c r="Q23" s="59" t="s">
        <v>50</v>
      </c>
      <c r="R23" s="34" t="str">
        <f t="shared" si="11"/>
        <v/>
      </c>
      <c r="S23" s="59" t="s">
        <v>50</v>
      </c>
      <c r="T23" s="34" t="str">
        <f t="shared" si="11"/>
        <v/>
      </c>
      <c r="U23" s="59">
        <v>0</v>
      </c>
      <c r="V23" s="34" t="str">
        <f t="shared" si="11"/>
        <v/>
      </c>
      <c r="W23" s="59" t="s">
        <v>50</v>
      </c>
      <c r="X23" s="34" t="str">
        <f t="shared" si="11"/>
        <v/>
      </c>
      <c r="Y23" s="59" t="s">
        <v>50</v>
      </c>
      <c r="Z23" s="34" t="str">
        <f t="shared" si="1"/>
        <v/>
      </c>
      <c r="AA23" s="59" t="s">
        <v>50</v>
      </c>
      <c r="AB23" s="34" t="str">
        <f t="shared" si="37"/>
        <v/>
      </c>
      <c r="AC23" s="59" t="s">
        <v>50</v>
      </c>
      <c r="AD23" s="34" t="str">
        <f t="shared" si="38"/>
        <v/>
      </c>
      <c r="AE23" s="59" t="s">
        <v>50</v>
      </c>
      <c r="AF23" s="34" t="str">
        <f t="shared" si="39"/>
        <v/>
      </c>
      <c r="AG23" s="59" t="s">
        <v>50</v>
      </c>
      <c r="AH23" s="34" t="str">
        <f t="shared" si="40"/>
        <v/>
      </c>
      <c r="AI23" s="59" t="s">
        <v>50</v>
      </c>
      <c r="AJ23" s="34" t="str">
        <f t="shared" si="41"/>
        <v/>
      </c>
      <c r="AK23" s="154"/>
      <c r="AL23" s="122" t="str">
        <f t="shared" si="42"/>
        <v/>
      </c>
      <c r="AM23" s="154"/>
      <c r="AN23" s="122" t="str">
        <f t="shared" si="43"/>
        <v/>
      </c>
      <c r="AO23" s="154"/>
      <c r="AP23" s="122" t="str">
        <f t="shared" si="44"/>
        <v/>
      </c>
      <c r="AQ23" s="154"/>
      <c r="AR23" s="122" t="str">
        <f t="shared" si="45"/>
        <v/>
      </c>
      <c r="AS23" s="154"/>
      <c r="AT23" s="122" t="str">
        <f t="shared" si="46"/>
        <v/>
      </c>
      <c r="AU23" s="154"/>
      <c r="AV23" s="122" t="str">
        <f t="shared" si="47"/>
        <v/>
      </c>
      <c r="AW23" s="154"/>
      <c r="AX23" s="122" t="str">
        <f t="shared" si="48"/>
        <v/>
      </c>
      <c r="AY23" s="154"/>
      <c r="AZ23" s="122" t="str">
        <f t="shared" si="49"/>
        <v/>
      </c>
      <c r="BA23" s="154"/>
      <c r="BB23" s="122" t="str">
        <f t="shared" si="50"/>
        <v/>
      </c>
      <c r="BC23" s="154"/>
      <c r="BD23" s="122" t="str">
        <f t="shared" si="51"/>
        <v/>
      </c>
      <c r="BE23" s="154"/>
      <c r="BF23" s="122" t="str">
        <f t="shared" si="52"/>
        <v/>
      </c>
      <c r="BG23" s="154"/>
      <c r="BH23" s="122" t="str">
        <f t="shared" si="53"/>
        <v/>
      </c>
      <c r="BI23" s="154"/>
      <c r="BJ23" s="122" t="str">
        <f t="shared" si="54"/>
        <v/>
      </c>
      <c r="BK23" s="154"/>
      <c r="BL23" s="122" t="str">
        <f t="shared" si="55"/>
        <v/>
      </c>
      <c r="BM23" s="154"/>
      <c r="BN23" s="122" t="str">
        <f t="shared" si="56"/>
        <v/>
      </c>
      <c r="BO23" s="154"/>
      <c r="BP23" s="122" t="str">
        <f t="shared" si="57"/>
        <v/>
      </c>
      <c r="BQ23" s="154"/>
      <c r="BR23" s="122" t="str">
        <f t="shared" si="58"/>
        <v/>
      </c>
      <c r="BS23" s="154"/>
      <c r="BT23" s="122" t="str">
        <f t="shared" si="59"/>
        <v/>
      </c>
      <c r="BU23" s="154"/>
      <c r="BV23" s="122" t="str">
        <f t="shared" si="60"/>
        <v/>
      </c>
      <c r="BW23" s="154"/>
      <c r="BX23" s="122" t="str">
        <f t="shared" si="61"/>
        <v/>
      </c>
      <c r="BY23" s="154"/>
      <c r="BZ23" s="122" t="str">
        <f t="shared" si="62"/>
        <v/>
      </c>
      <c r="CA23" s="154"/>
      <c r="CB23" s="122" t="str">
        <f t="shared" si="63"/>
        <v/>
      </c>
      <c r="CC23" s="154"/>
      <c r="CD23" s="122" t="str">
        <f t="shared" si="64"/>
        <v/>
      </c>
      <c r="CE23" s="154"/>
      <c r="CF23" s="122" t="str">
        <f t="shared" si="65"/>
        <v/>
      </c>
      <c r="CG23" s="3"/>
      <c r="CH23" s="3"/>
      <c r="CI23" s="3"/>
      <c r="CJ23" s="3"/>
      <c r="CK23" s="3"/>
      <c r="CL23" s="3"/>
    </row>
    <row r="24" spans="1:90" ht="14.1" customHeight="1">
      <c r="A24" s="36"/>
      <c r="B24" s="16">
        <v>200013</v>
      </c>
      <c r="C24" s="16"/>
      <c r="D24" s="174" t="s">
        <v>42</v>
      </c>
      <c r="E24" s="175"/>
      <c r="F24" s="40">
        <v>2E-3</v>
      </c>
      <c r="G24" s="18" t="s">
        <v>31</v>
      </c>
      <c r="H24" s="65">
        <f t="shared" si="7"/>
        <v>0</v>
      </c>
      <c r="I24" s="34" t="str">
        <f t="shared" si="36"/>
        <v/>
      </c>
      <c r="J24" s="66">
        <f t="shared" si="8"/>
        <v>0</v>
      </c>
      <c r="K24" s="67">
        <f t="shared" si="9"/>
        <v>0</v>
      </c>
      <c r="L24" s="39">
        <f t="shared" si="0"/>
        <v>1</v>
      </c>
      <c r="M24" s="65" t="s">
        <v>50</v>
      </c>
      <c r="N24" s="34" t="str">
        <f t="shared" si="11"/>
        <v/>
      </c>
      <c r="O24" s="65" t="s">
        <v>50</v>
      </c>
      <c r="P24" s="34" t="str">
        <f t="shared" si="11"/>
        <v/>
      </c>
      <c r="Q24" s="65" t="s">
        <v>50</v>
      </c>
      <c r="R24" s="34" t="str">
        <f t="shared" si="11"/>
        <v/>
      </c>
      <c r="S24" s="65" t="s">
        <v>50</v>
      </c>
      <c r="T24" s="34" t="str">
        <f t="shared" si="11"/>
        <v/>
      </c>
      <c r="U24" s="65">
        <v>0</v>
      </c>
      <c r="V24" s="34" t="str">
        <f t="shared" si="11"/>
        <v/>
      </c>
      <c r="W24" s="65" t="s">
        <v>50</v>
      </c>
      <c r="X24" s="34" t="str">
        <f t="shared" si="11"/>
        <v/>
      </c>
      <c r="Y24" s="65" t="s">
        <v>50</v>
      </c>
      <c r="Z24" s="34" t="str">
        <f t="shared" si="1"/>
        <v/>
      </c>
      <c r="AA24" s="65" t="s">
        <v>50</v>
      </c>
      <c r="AB24" s="34" t="str">
        <f t="shared" si="37"/>
        <v/>
      </c>
      <c r="AC24" s="65" t="s">
        <v>50</v>
      </c>
      <c r="AD24" s="34" t="str">
        <f t="shared" si="38"/>
        <v/>
      </c>
      <c r="AE24" s="65" t="s">
        <v>50</v>
      </c>
      <c r="AF24" s="34" t="str">
        <f t="shared" si="39"/>
        <v/>
      </c>
      <c r="AG24" s="65" t="s">
        <v>50</v>
      </c>
      <c r="AH24" s="34" t="str">
        <f t="shared" si="40"/>
        <v/>
      </c>
      <c r="AI24" s="65" t="s">
        <v>50</v>
      </c>
      <c r="AJ24" s="34" t="str">
        <f t="shared" si="41"/>
        <v/>
      </c>
      <c r="AK24" s="156"/>
      <c r="AL24" s="122" t="str">
        <f t="shared" si="42"/>
        <v/>
      </c>
      <c r="AM24" s="156"/>
      <c r="AN24" s="122" t="str">
        <f t="shared" si="43"/>
        <v/>
      </c>
      <c r="AO24" s="156"/>
      <c r="AP24" s="122" t="str">
        <f t="shared" si="44"/>
        <v/>
      </c>
      <c r="AQ24" s="156"/>
      <c r="AR24" s="122" t="str">
        <f t="shared" si="45"/>
        <v/>
      </c>
      <c r="AS24" s="156"/>
      <c r="AT24" s="122" t="str">
        <f t="shared" si="46"/>
        <v/>
      </c>
      <c r="AU24" s="156"/>
      <c r="AV24" s="122" t="str">
        <f t="shared" si="47"/>
        <v/>
      </c>
      <c r="AW24" s="156"/>
      <c r="AX24" s="122" t="str">
        <f t="shared" si="48"/>
        <v/>
      </c>
      <c r="AY24" s="156"/>
      <c r="AZ24" s="122" t="str">
        <f t="shared" si="49"/>
        <v/>
      </c>
      <c r="BA24" s="156"/>
      <c r="BB24" s="122" t="str">
        <f t="shared" si="50"/>
        <v/>
      </c>
      <c r="BC24" s="156"/>
      <c r="BD24" s="122" t="str">
        <f t="shared" si="51"/>
        <v/>
      </c>
      <c r="BE24" s="156"/>
      <c r="BF24" s="122" t="str">
        <f t="shared" si="52"/>
        <v/>
      </c>
      <c r="BG24" s="156"/>
      <c r="BH24" s="122" t="str">
        <f t="shared" si="53"/>
        <v/>
      </c>
      <c r="BI24" s="156"/>
      <c r="BJ24" s="122" t="str">
        <f t="shared" si="54"/>
        <v/>
      </c>
      <c r="BK24" s="156"/>
      <c r="BL24" s="122" t="str">
        <f t="shared" si="55"/>
        <v/>
      </c>
      <c r="BM24" s="156"/>
      <c r="BN24" s="122" t="str">
        <f t="shared" si="56"/>
        <v/>
      </c>
      <c r="BO24" s="156"/>
      <c r="BP24" s="122" t="str">
        <f t="shared" si="57"/>
        <v/>
      </c>
      <c r="BQ24" s="156"/>
      <c r="BR24" s="122" t="str">
        <f t="shared" si="58"/>
        <v/>
      </c>
      <c r="BS24" s="156"/>
      <c r="BT24" s="122" t="str">
        <f t="shared" si="59"/>
        <v/>
      </c>
      <c r="BU24" s="156"/>
      <c r="BV24" s="122" t="str">
        <f t="shared" si="60"/>
        <v/>
      </c>
      <c r="BW24" s="156"/>
      <c r="BX24" s="122" t="str">
        <f t="shared" si="61"/>
        <v/>
      </c>
      <c r="BY24" s="156"/>
      <c r="BZ24" s="122" t="str">
        <f t="shared" si="62"/>
        <v/>
      </c>
      <c r="CA24" s="156"/>
      <c r="CB24" s="122" t="str">
        <f t="shared" si="63"/>
        <v/>
      </c>
      <c r="CC24" s="156"/>
      <c r="CD24" s="122" t="str">
        <f t="shared" si="64"/>
        <v/>
      </c>
      <c r="CE24" s="156"/>
      <c r="CF24" s="122" t="str">
        <f t="shared" si="65"/>
        <v/>
      </c>
      <c r="CG24" s="3"/>
      <c r="CH24" s="3"/>
      <c r="CI24" s="3"/>
      <c r="CJ24" s="3"/>
      <c r="CK24" s="3"/>
      <c r="CL24" s="3"/>
    </row>
    <row r="25" spans="1:90" ht="14.1" customHeight="1">
      <c r="A25" s="36"/>
      <c r="B25" s="16">
        <v>200014</v>
      </c>
      <c r="C25" s="16"/>
      <c r="D25" s="174" t="s">
        <v>43</v>
      </c>
      <c r="E25" s="175"/>
      <c r="F25" s="48">
        <v>0.05</v>
      </c>
      <c r="G25" s="18" t="s">
        <v>31</v>
      </c>
      <c r="H25" s="68">
        <f t="shared" si="7"/>
        <v>0</v>
      </c>
      <c r="I25" s="34" t="str">
        <f t="shared" si="36"/>
        <v/>
      </c>
      <c r="J25" s="69">
        <f t="shared" si="8"/>
        <v>0</v>
      </c>
      <c r="K25" s="70">
        <f t="shared" si="9"/>
        <v>0</v>
      </c>
      <c r="L25" s="39">
        <f t="shared" si="0"/>
        <v>1</v>
      </c>
      <c r="M25" s="68" t="s">
        <v>50</v>
      </c>
      <c r="N25" s="34" t="str">
        <f t="shared" si="11"/>
        <v/>
      </c>
      <c r="O25" s="68" t="s">
        <v>50</v>
      </c>
      <c r="P25" s="34" t="str">
        <f t="shared" si="11"/>
        <v/>
      </c>
      <c r="Q25" s="68" t="s">
        <v>50</v>
      </c>
      <c r="R25" s="34" t="str">
        <f t="shared" si="11"/>
        <v/>
      </c>
      <c r="S25" s="68" t="s">
        <v>50</v>
      </c>
      <c r="T25" s="34" t="str">
        <f t="shared" si="11"/>
        <v/>
      </c>
      <c r="U25" s="68">
        <v>0</v>
      </c>
      <c r="V25" s="34" t="str">
        <f t="shared" si="11"/>
        <v/>
      </c>
      <c r="W25" s="68" t="s">
        <v>50</v>
      </c>
      <c r="X25" s="34" t="str">
        <f t="shared" si="11"/>
        <v/>
      </c>
      <c r="Y25" s="68" t="s">
        <v>50</v>
      </c>
      <c r="Z25" s="34" t="str">
        <f t="shared" si="1"/>
        <v/>
      </c>
      <c r="AA25" s="68" t="s">
        <v>50</v>
      </c>
      <c r="AB25" s="34" t="str">
        <f t="shared" si="37"/>
        <v/>
      </c>
      <c r="AC25" s="68" t="s">
        <v>50</v>
      </c>
      <c r="AD25" s="34" t="str">
        <f t="shared" si="38"/>
        <v/>
      </c>
      <c r="AE25" s="68" t="s">
        <v>50</v>
      </c>
      <c r="AF25" s="34" t="str">
        <f t="shared" si="39"/>
        <v/>
      </c>
      <c r="AG25" s="68" t="s">
        <v>50</v>
      </c>
      <c r="AH25" s="34" t="str">
        <f t="shared" si="40"/>
        <v/>
      </c>
      <c r="AI25" s="68" t="s">
        <v>50</v>
      </c>
      <c r="AJ25" s="34" t="str">
        <f t="shared" si="41"/>
        <v/>
      </c>
      <c r="AK25" s="157"/>
      <c r="AL25" s="122" t="str">
        <f t="shared" si="42"/>
        <v/>
      </c>
      <c r="AM25" s="157"/>
      <c r="AN25" s="122" t="str">
        <f t="shared" si="43"/>
        <v/>
      </c>
      <c r="AO25" s="157"/>
      <c r="AP25" s="122" t="str">
        <f t="shared" si="44"/>
        <v/>
      </c>
      <c r="AQ25" s="157"/>
      <c r="AR25" s="122" t="str">
        <f t="shared" si="45"/>
        <v/>
      </c>
      <c r="AS25" s="157"/>
      <c r="AT25" s="122" t="str">
        <f t="shared" si="46"/>
        <v/>
      </c>
      <c r="AU25" s="157"/>
      <c r="AV25" s="122" t="str">
        <f t="shared" si="47"/>
        <v/>
      </c>
      <c r="AW25" s="157"/>
      <c r="AX25" s="122" t="str">
        <f t="shared" si="48"/>
        <v/>
      </c>
      <c r="AY25" s="157"/>
      <c r="AZ25" s="122" t="str">
        <f t="shared" si="49"/>
        <v/>
      </c>
      <c r="BA25" s="157"/>
      <c r="BB25" s="122" t="str">
        <f t="shared" si="50"/>
        <v/>
      </c>
      <c r="BC25" s="157"/>
      <c r="BD25" s="122" t="str">
        <f t="shared" si="51"/>
        <v/>
      </c>
      <c r="BE25" s="157"/>
      <c r="BF25" s="122" t="str">
        <f t="shared" si="52"/>
        <v/>
      </c>
      <c r="BG25" s="157"/>
      <c r="BH25" s="122" t="str">
        <f t="shared" si="53"/>
        <v/>
      </c>
      <c r="BI25" s="157"/>
      <c r="BJ25" s="122" t="str">
        <f t="shared" si="54"/>
        <v/>
      </c>
      <c r="BK25" s="157"/>
      <c r="BL25" s="122" t="str">
        <f t="shared" si="55"/>
        <v/>
      </c>
      <c r="BM25" s="157"/>
      <c r="BN25" s="122" t="str">
        <f t="shared" si="56"/>
        <v/>
      </c>
      <c r="BO25" s="157"/>
      <c r="BP25" s="122" t="str">
        <f t="shared" si="57"/>
        <v/>
      </c>
      <c r="BQ25" s="157"/>
      <c r="BR25" s="122" t="str">
        <f t="shared" si="58"/>
        <v/>
      </c>
      <c r="BS25" s="157"/>
      <c r="BT25" s="122" t="str">
        <f t="shared" si="59"/>
        <v/>
      </c>
      <c r="BU25" s="157"/>
      <c r="BV25" s="122" t="str">
        <f t="shared" si="60"/>
        <v/>
      </c>
      <c r="BW25" s="157"/>
      <c r="BX25" s="122" t="str">
        <f t="shared" si="61"/>
        <v/>
      </c>
      <c r="BY25" s="157"/>
      <c r="BZ25" s="122" t="str">
        <f t="shared" si="62"/>
        <v/>
      </c>
      <c r="CA25" s="157"/>
      <c r="CB25" s="122" t="str">
        <f t="shared" si="63"/>
        <v/>
      </c>
      <c r="CC25" s="157"/>
      <c r="CD25" s="122" t="str">
        <f t="shared" si="64"/>
        <v/>
      </c>
      <c r="CE25" s="157"/>
      <c r="CF25" s="122" t="str">
        <f t="shared" si="65"/>
        <v/>
      </c>
      <c r="CG25" s="3"/>
      <c r="CH25" s="3"/>
      <c r="CI25" s="3"/>
      <c r="CJ25" s="3"/>
      <c r="CK25" s="3"/>
      <c r="CL25" s="3"/>
    </row>
    <row r="26" spans="1:90" ht="14.1" customHeight="1">
      <c r="A26" s="36"/>
      <c r="B26" s="16">
        <v>200302</v>
      </c>
      <c r="C26" s="16"/>
      <c r="D26" s="174" t="s">
        <v>44</v>
      </c>
      <c r="E26" s="175"/>
      <c r="F26" s="48">
        <v>0.04</v>
      </c>
      <c r="G26" s="18" t="s">
        <v>31</v>
      </c>
      <c r="H26" s="55">
        <f t="shared" si="7"/>
        <v>0</v>
      </c>
      <c r="I26" s="34" t="str">
        <f t="shared" si="36"/>
        <v/>
      </c>
      <c r="J26" s="56">
        <f t="shared" si="8"/>
        <v>0</v>
      </c>
      <c r="K26" s="57">
        <f t="shared" si="9"/>
        <v>0</v>
      </c>
      <c r="L26" s="39">
        <f t="shared" si="0"/>
        <v>1</v>
      </c>
      <c r="M26" s="55" t="s">
        <v>50</v>
      </c>
      <c r="N26" s="34" t="str">
        <f t="shared" si="11"/>
        <v/>
      </c>
      <c r="O26" s="55" t="s">
        <v>50</v>
      </c>
      <c r="P26" s="34" t="str">
        <f t="shared" si="11"/>
        <v/>
      </c>
      <c r="Q26" s="55" t="s">
        <v>50</v>
      </c>
      <c r="R26" s="34" t="str">
        <f t="shared" si="11"/>
        <v/>
      </c>
      <c r="S26" s="55" t="s">
        <v>50</v>
      </c>
      <c r="T26" s="34" t="str">
        <f t="shared" si="11"/>
        <v/>
      </c>
      <c r="U26" s="55">
        <v>0</v>
      </c>
      <c r="V26" s="34" t="str">
        <f t="shared" si="11"/>
        <v/>
      </c>
      <c r="W26" s="55" t="s">
        <v>50</v>
      </c>
      <c r="X26" s="34" t="str">
        <f t="shared" si="11"/>
        <v/>
      </c>
      <c r="Y26" s="55" t="s">
        <v>50</v>
      </c>
      <c r="Z26" s="34" t="str">
        <f t="shared" si="1"/>
        <v/>
      </c>
      <c r="AA26" s="55" t="s">
        <v>50</v>
      </c>
      <c r="AB26" s="34" t="str">
        <f t="shared" si="37"/>
        <v/>
      </c>
      <c r="AC26" s="55" t="s">
        <v>50</v>
      </c>
      <c r="AD26" s="34" t="str">
        <f t="shared" si="38"/>
        <v/>
      </c>
      <c r="AE26" s="55" t="s">
        <v>50</v>
      </c>
      <c r="AF26" s="34" t="str">
        <f t="shared" si="39"/>
        <v/>
      </c>
      <c r="AG26" s="55" t="s">
        <v>50</v>
      </c>
      <c r="AH26" s="34" t="str">
        <f t="shared" si="40"/>
        <v/>
      </c>
      <c r="AI26" s="55" t="s">
        <v>50</v>
      </c>
      <c r="AJ26" s="34" t="str">
        <f t="shared" si="41"/>
        <v/>
      </c>
      <c r="AK26" s="153"/>
      <c r="AL26" s="122" t="str">
        <f t="shared" si="42"/>
        <v/>
      </c>
      <c r="AM26" s="153"/>
      <c r="AN26" s="122" t="str">
        <f t="shared" si="43"/>
        <v/>
      </c>
      <c r="AO26" s="153"/>
      <c r="AP26" s="122" t="str">
        <f t="shared" si="44"/>
        <v/>
      </c>
      <c r="AQ26" s="153"/>
      <c r="AR26" s="122" t="str">
        <f t="shared" si="45"/>
        <v/>
      </c>
      <c r="AS26" s="153"/>
      <c r="AT26" s="122" t="str">
        <f t="shared" si="46"/>
        <v/>
      </c>
      <c r="AU26" s="153"/>
      <c r="AV26" s="122" t="str">
        <f t="shared" si="47"/>
        <v/>
      </c>
      <c r="AW26" s="153"/>
      <c r="AX26" s="122" t="str">
        <f t="shared" si="48"/>
        <v/>
      </c>
      <c r="AY26" s="153"/>
      <c r="AZ26" s="122" t="str">
        <f t="shared" si="49"/>
        <v/>
      </c>
      <c r="BA26" s="153"/>
      <c r="BB26" s="122" t="str">
        <f t="shared" si="50"/>
        <v/>
      </c>
      <c r="BC26" s="153"/>
      <c r="BD26" s="122" t="str">
        <f t="shared" si="51"/>
        <v/>
      </c>
      <c r="BE26" s="153"/>
      <c r="BF26" s="122" t="str">
        <f t="shared" si="52"/>
        <v/>
      </c>
      <c r="BG26" s="153"/>
      <c r="BH26" s="122" t="str">
        <f t="shared" si="53"/>
        <v/>
      </c>
      <c r="BI26" s="153"/>
      <c r="BJ26" s="122" t="str">
        <f t="shared" si="54"/>
        <v/>
      </c>
      <c r="BK26" s="153"/>
      <c r="BL26" s="122" t="str">
        <f t="shared" si="55"/>
        <v/>
      </c>
      <c r="BM26" s="153"/>
      <c r="BN26" s="122" t="str">
        <f t="shared" si="56"/>
        <v/>
      </c>
      <c r="BO26" s="153"/>
      <c r="BP26" s="122" t="str">
        <f t="shared" si="57"/>
        <v/>
      </c>
      <c r="BQ26" s="153"/>
      <c r="BR26" s="122" t="str">
        <f t="shared" si="58"/>
        <v/>
      </c>
      <c r="BS26" s="153"/>
      <c r="BT26" s="122" t="str">
        <f t="shared" si="59"/>
        <v/>
      </c>
      <c r="BU26" s="153"/>
      <c r="BV26" s="122" t="str">
        <f t="shared" si="60"/>
        <v/>
      </c>
      <c r="BW26" s="153"/>
      <c r="BX26" s="122" t="str">
        <f t="shared" si="61"/>
        <v/>
      </c>
      <c r="BY26" s="153"/>
      <c r="BZ26" s="122" t="str">
        <f t="shared" si="62"/>
        <v/>
      </c>
      <c r="CA26" s="153"/>
      <c r="CB26" s="122" t="str">
        <f t="shared" si="63"/>
        <v/>
      </c>
      <c r="CC26" s="153"/>
      <c r="CD26" s="122" t="str">
        <f t="shared" si="64"/>
        <v/>
      </c>
      <c r="CE26" s="153"/>
      <c r="CF26" s="122" t="str">
        <f t="shared" si="65"/>
        <v/>
      </c>
      <c r="CG26" s="3"/>
      <c r="CH26" s="3"/>
      <c r="CI26" s="3"/>
      <c r="CJ26" s="3"/>
      <c r="CK26" s="3"/>
      <c r="CL26" s="3"/>
    </row>
    <row r="27" spans="1:90" ht="14.1" customHeight="1">
      <c r="A27" s="36"/>
      <c r="B27" s="16">
        <v>200017</v>
      </c>
      <c r="C27" s="16"/>
      <c r="D27" s="174" t="s">
        <v>45</v>
      </c>
      <c r="E27" s="175"/>
      <c r="F27" s="48">
        <v>0.02</v>
      </c>
      <c r="G27" s="18" t="s">
        <v>31</v>
      </c>
      <c r="H27" s="52">
        <f t="shared" si="7"/>
        <v>0</v>
      </c>
      <c r="I27" s="34" t="str">
        <f t="shared" si="36"/>
        <v/>
      </c>
      <c r="J27" s="53">
        <f t="shared" si="8"/>
        <v>0</v>
      </c>
      <c r="K27" s="54">
        <f t="shared" si="9"/>
        <v>0</v>
      </c>
      <c r="L27" s="39">
        <f t="shared" si="0"/>
        <v>1</v>
      </c>
      <c r="M27" s="52" t="s">
        <v>50</v>
      </c>
      <c r="N27" s="34" t="str">
        <f t="shared" si="11"/>
        <v/>
      </c>
      <c r="O27" s="52" t="s">
        <v>50</v>
      </c>
      <c r="P27" s="34" t="str">
        <f t="shared" si="11"/>
        <v/>
      </c>
      <c r="Q27" s="52" t="s">
        <v>50</v>
      </c>
      <c r="R27" s="34" t="str">
        <f t="shared" si="11"/>
        <v/>
      </c>
      <c r="S27" s="52" t="s">
        <v>50</v>
      </c>
      <c r="T27" s="34" t="str">
        <f t="shared" si="11"/>
        <v/>
      </c>
      <c r="U27" s="52">
        <v>0</v>
      </c>
      <c r="V27" s="34" t="str">
        <f t="shared" si="11"/>
        <v/>
      </c>
      <c r="W27" s="52" t="s">
        <v>50</v>
      </c>
      <c r="X27" s="34" t="str">
        <f t="shared" si="11"/>
        <v/>
      </c>
      <c r="Y27" s="52" t="s">
        <v>50</v>
      </c>
      <c r="Z27" s="34" t="str">
        <f t="shared" si="1"/>
        <v/>
      </c>
      <c r="AA27" s="52" t="s">
        <v>50</v>
      </c>
      <c r="AB27" s="34" t="str">
        <f t="shared" si="37"/>
        <v/>
      </c>
      <c r="AC27" s="52" t="s">
        <v>50</v>
      </c>
      <c r="AD27" s="34" t="str">
        <f t="shared" si="38"/>
        <v/>
      </c>
      <c r="AE27" s="52" t="s">
        <v>50</v>
      </c>
      <c r="AF27" s="34" t="str">
        <f t="shared" si="39"/>
        <v/>
      </c>
      <c r="AG27" s="52" t="s">
        <v>50</v>
      </c>
      <c r="AH27" s="34" t="str">
        <f t="shared" si="40"/>
        <v/>
      </c>
      <c r="AI27" s="52" t="s">
        <v>50</v>
      </c>
      <c r="AJ27" s="34" t="str">
        <f t="shared" si="41"/>
        <v/>
      </c>
      <c r="AK27" s="152"/>
      <c r="AL27" s="122" t="str">
        <f t="shared" si="42"/>
        <v/>
      </c>
      <c r="AM27" s="152"/>
      <c r="AN27" s="122" t="str">
        <f t="shared" si="43"/>
        <v/>
      </c>
      <c r="AO27" s="152"/>
      <c r="AP27" s="122" t="str">
        <f t="shared" si="44"/>
        <v/>
      </c>
      <c r="AQ27" s="152"/>
      <c r="AR27" s="122" t="str">
        <f t="shared" si="45"/>
        <v/>
      </c>
      <c r="AS27" s="152"/>
      <c r="AT27" s="122" t="str">
        <f t="shared" si="46"/>
        <v/>
      </c>
      <c r="AU27" s="152"/>
      <c r="AV27" s="122" t="str">
        <f t="shared" si="47"/>
        <v/>
      </c>
      <c r="AW27" s="152"/>
      <c r="AX27" s="122" t="str">
        <f t="shared" si="48"/>
        <v/>
      </c>
      <c r="AY27" s="152"/>
      <c r="AZ27" s="122" t="str">
        <f t="shared" si="49"/>
        <v/>
      </c>
      <c r="BA27" s="152"/>
      <c r="BB27" s="122" t="str">
        <f t="shared" si="50"/>
        <v/>
      </c>
      <c r="BC27" s="152"/>
      <c r="BD27" s="122" t="str">
        <f t="shared" si="51"/>
        <v/>
      </c>
      <c r="BE27" s="152"/>
      <c r="BF27" s="122" t="str">
        <f t="shared" si="52"/>
        <v/>
      </c>
      <c r="BG27" s="152"/>
      <c r="BH27" s="122" t="str">
        <f t="shared" si="53"/>
        <v/>
      </c>
      <c r="BI27" s="152"/>
      <c r="BJ27" s="122" t="str">
        <f t="shared" si="54"/>
        <v/>
      </c>
      <c r="BK27" s="152"/>
      <c r="BL27" s="122" t="str">
        <f t="shared" si="55"/>
        <v/>
      </c>
      <c r="BM27" s="152"/>
      <c r="BN27" s="122" t="str">
        <f t="shared" si="56"/>
        <v/>
      </c>
      <c r="BO27" s="152"/>
      <c r="BP27" s="122" t="str">
        <f t="shared" si="57"/>
        <v/>
      </c>
      <c r="BQ27" s="152"/>
      <c r="BR27" s="122" t="str">
        <f t="shared" si="58"/>
        <v/>
      </c>
      <c r="BS27" s="152"/>
      <c r="BT27" s="122" t="str">
        <f t="shared" si="59"/>
        <v/>
      </c>
      <c r="BU27" s="152"/>
      <c r="BV27" s="122" t="str">
        <f t="shared" si="60"/>
        <v/>
      </c>
      <c r="BW27" s="152"/>
      <c r="BX27" s="122" t="str">
        <f t="shared" si="61"/>
        <v/>
      </c>
      <c r="BY27" s="152"/>
      <c r="BZ27" s="122" t="str">
        <f t="shared" si="62"/>
        <v/>
      </c>
      <c r="CA27" s="152"/>
      <c r="CB27" s="122" t="str">
        <f t="shared" si="63"/>
        <v/>
      </c>
      <c r="CC27" s="152"/>
      <c r="CD27" s="122" t="str">
        <f t="shared" si="64"/>
        <v/>
      </c>
      <c r="CE27" s="152"/>
      <c r="CF27" s="122" t="str">
        <f t="shared" si="65"/>
        <v/>
      </c>
      <c r="CG27" s="3"/>
      <c r="CH27" s="3"/>
      <c r="CI27" s="3"/>
      <c r="CJ27" s="3"/>
      <c r="CK27" s="3"/>
      <c r="CL27" s="3"/>
    </row>
    <row r="28" spans="1:90" ht="14.1" customHeight="1">
      <c r="A28" s="36"/>
      <c r="B28" s="16">
        <v>200018</v>
      </c>
      <c r="C28" s="16"/>
      <c r="D28" s="174" t="s">
        <v>46</v>
      </c>
      <c r="E28" s="175"/>
      <c r="F28" s="48">
        <v>0.01</v>
      </c>
      <c r="G28" s="18" t="s">
        <v>31</v>
      </c>
      <c r="H28" s="71">
        <f t="shared" si="7"/>
        <v>0</v>
      </c>
      <c r="I28" s="34" t="str">
        <f t="shared" si="36"/>
        <v/>
      </c>
      <c r="J28" s="72">
        <f t="shared" si="8"/>
        <v>0</v>
      </c>
      <c r="K28" s="73">
        <f t="shared" si="9"/>
        <v>0</v>
      </c>
      <c r="L28" s="39">
        <f t="shared" si="0"/>
        <v>1</v>
      </c>
      <c r="M28" s="71" t="s">
        <v>50</v>
      </c>
      <c r="N28" s="34" t="str">
        <f t="shared" si="11"/>
        <v/>
      </c>
      <c r="O28" s="71" t="s">
        <v>50</v>
      </c>
      <c r="P28" s="34" t="str">
        <f t="shared" si="11"/>
        <v/>
      </c>
      <c r="Q28" s="71" t="s">
        <v>50</v>
      </c>
      <c r="R28" s="34" t="str">
        <f t="shared" si="11"/>
        <v/>
      </c>
      <c r="S28" s="71" t="s">
        <v>50</v>
      </c>
      <c r="T28" s="34" t="str">
        <f t="shared" si="11"/>
        <v/>
      </c>
      <c r="U28" s="71">
        <v>0</v>
      </c>
      <c r="V28" s="34" t="str">
        <f t="shared" si="11"/>
        <v/>
      </c>
      <c r="W28" s="71" t="s">
        <v>50</v>
      </c>
      <c r="X28" s="34" t="str">
        <f t="shared" si="11"/>
        <v/>
      </c>
      <c r="Y28" s="71" t="s">
        <v>50</v>
      </c>
      <c r="Z28" s="34" t="str">
        <f t="shared" si="1"/>
        <v/>
      </c>
      <c r="AA28" s="71" t="s">
        <v>50</v>
      </c>
      <c r="AB28" s="34" t="str">
        <f t="shared" si="37"/>
        <v/>
      </c>
      <c r="AC28" s="71" t="s">
        <v>50</v>
      </c>
      <c r="AD28" s="34" t="str">
        <f t="shared" si="38"/>
        <v/>
      </c>
      <c r="AE28" s="71" t="s">
        <v>50</v>
      </c>
      <c r="AF28" s="34" t="str">
        <f t="shared" si="39"/>
        <v/>
      </c>
      <c r="AG28" s="71" t="s">
        <v>50</v>
      </c>
      <c r="AH28" s="34" t="str">
        <f t="shared" si="40"/>
        <v/>
      </c>
      <c r="AI28" s="71" t="s">
        <v>50</v>
      </c>
      <c r="AJ28" s="34" t="str">
        <f t="shared" si="41"/>
        <v/>
      </c>
      <c r="AK28" s="158"/>
      <c r="AL28" s="122" t="str">
        <f t="shared" si="42"/>
        <v/>
      </c>
      <c r="AM28" s="158"/>
      <c r="AN28" s="122" t="str">
        <f t="shared" si="43"/>
        <v/>
      </c>
      <c r="AO28" s="158"/>
      <c r="AP28" s="122" t="str">
        <f t="shared" si="44"/>
        <v/>
      </c>
      <c r="AQ28" s="158"/>
      <c r="AR28" s="122" t="str">
        <f t="shared" si="45"/>
        <v/>
      </c>
      <c r="AS28" s="158"/>
      <c r="AT28" s="122" t="str">
        <f t="shared" si="46"/>
        <v/>
      </c>
      <c r="AU28" s="158"/>
      <c r="AV28" s="122" t="str">
        <f t="shared" si="47"/>
        <v/>
      </c>
      <c r="AW28" s="158"/>
      <c r="AX28" s="122" t="str">
        <f t="shared" si="48"/>
        <v/>
      </c>
      <c r="AY28" s="158"/>
      <c r="AZ28" s="122" t="str">
        <f t="shared" si="49"/>
        <v/>
      </c>
      <c r="BA28" s="158"/>
      <c r="BB28" s="122" t="str">
        <f t="shared" si="50"/>
        <v/>
      </c>
      <c r="BC28" s="158"/>
      <c r="BD28" s="122" t="str">
        <f t="shared" si="51"/>
        <v/>
      </c>
      <c r="BE28" s="158"/>
      <c r="BF28" s="122" t="str">
        <f t="shared" si="52"/>
        <v/>
      </c>
      <c r="BG28" s="158"/>
      <c r="BH28" s="122" t="str">
        <f t="shared" si="53"/>
        <v/>
      </c>
      <c r="BI28" s="158"/>
      <c r="BJ28" s="122" t="str">
        <f t="shared" si="54"/>
        <v/>
      </c>
      <c r="BK28" s="158"/>
      <c r="BL28" s="122" t="str">
        <f t="shared" si="55"/>
        <v/>
      </c>
      <c r="BM28" s="158"/>
      <c r="BN28" s="122" t="str">
        <f t="shared" si="56"/>
        <v/>
      </c>
      <c r="BO28" s="158"/>
      <c r="BP28" s="122" t="str">
        <f t="shared" si="57"/>
        <v/>
      </c>
      <c r="BQ28" s="158"/>
      <c r="BR28" s="122" t="str">
        <f t="shared" si="58"/>
        <v/>
      </c>
      <c r="BS28" s="158"/>
      <c r="BT28" s="122" t="str">
        <f t="shared" si="59"/>
        <v/>
      </c>
      <c r="BU28" s="158"/>
      <c r="BV28" s="122" t="str">
        <f t="shared" si="60"/>
        <v/>
      </c>
      <c r="BW28" s="158"/>
      <c r="BX28" s="122" t="str">
        <f t="shared" si="61"/>
        <v/>
      </c>
      <c r="BY28" s="158"/>
      <c r="BZ28" s="122" t="str">
        <f t="shared" si="62"/>
        <v/>
      </c>
      <c r="CA28" s="158"/>
      <c r="CB28" s="122" t="str">
        <f t="shared" si="63"/>
        <v/>
      </c>
      <c r="CC28" s="158"/>
      <c r="CD28" s="122" t="str">
        <f t="shared" si="64"/>
        <v/>
      </c>
      <c r="CE28" s="158"/>
      <c r="CF28" s="122" t="str">
        <f t="shared" si="65"/>
        <v/>
      </c>
      <c r="CG28" s="3"/>
      <c r="CH28" s="3"/>
      <c r="CI28" s="3"/>
      <c r="CJ28" s="3"/>
      <c r="CK28" s="3"/>
      <c r="CL28" s="3"/>
    </row>
    <row r="29" spans="1:90" ht="14.1" customHeight="1">
      <c r="A29" s="36"/>
      <c r="B29" s="16">
        <v>200019</v>
      </c>
      <c r="C29" s="16"/>
      <c r="D29" s="174" t="s">
        <v>47</v>
      </c>
      <c r="E29" s="175"/>
      <c r="F29" s="48">
        <v>0.01</v>
      </c>
      <c r="G29" s="18" t="s">
        <v>31</v>
      </c>
      <c r="H29" s="49">
        <f t="shared" si="7"/>
        <v>0</v>
      </c>
      <c r="I29" s="34" t="str">
        <f t="shared" si="36"/>
        <v/>
      </c>
      <c r="J29" s="50">
        <f t="shared" si="8"/>
        <v>0</v>
      </c>
      <c r="K29" s="51">
        <f t="shared" si="9"/>
        <v>0</v>
      </c>
      <c r="L29" s="39">
        <f t="shared" si="0"/>
        <v>1</v>
      </c>
      <c r="M29" s="49" t="s">
        <v>50</v>
      </c>
      <c r="N29" s="34" t="str">
        <f t="shared" si="11"/>
        <v/>
      </c>
      <c r="O29" s="49" t="s">
        <v>50</v>
      </c>
      <c r="P29" s="34" t="str">
        <f t="shared" si="11"/>
        <v/>
      </c>
      <c r="Q29" s="49" t="s">
        <v>50</v>
      </c>
      <c r="R29" s="34" t="str">
        <f t="shared" si="11"/>
        <v/>
      </c>
      <c r="S29" s="49" t="s">
        <v>50</v>
      </c>
      <c r="T29" s="34" t="str">
        <f t="shared" si="11"/>
        <v/>
      </c>
      <c r="U29" s="49">
        <v>0</v>
      </c>
      <c r="V29" s="34" t="str">
        <f t="shared" si="11"/>
        <v/>
      </c>
      <c r="W29" s="49" t="s">
        <v>50</v>
      </c>
      <c r="X29" s="34" t="str">
        <f t="shared" si="11"/>
        <v/>
      </c>
      <c r="Y29" s="49" t="s">
        <v>50</v>
      </c>
      <c r="Z29" s="34" t="str">
        <f t="shared" si="1"/>
        <v/>
      </c>
      <c r="AA29" s="49" t="s">
        <v>50</v>
      </c>
      <c r="AB29" s="34" t="str">
        <f t="shared" si="37"/>
        <v/>
      </c>
      <c r="AC29" s="49" t="s">
        <v>50</v>
      </c>
      <c r="AD29" s="34" t="str">
        <f t="shared" si="38"/>
        <v/>
      </c>
      <c r="AE29" s="49" t="s">
        <v>50</v>
      </c>
      <c r="AF29" s="34" t="str">
        <f t="shared" si="39"/>
        <v/>
      </c>
      <c r="AG29" s="49" t="s">
        <v>50</v>
      </c>
      <c r="AH29" s="34" t="str">
        <f t="shared" si="40"/>
        <v/>
      </c>
      <c r="AI29" s="49" t="s">
        <v>50</v>
      </c>
      <c r="AJ29" s="34" t="str">
        <f t="shared" si="41"/>
        <v/>
      </c>
      <c r="AK29" s="151"/>
      <c r="AL29" s="122" t="str">
        <f t="shared" si="42"/>
        <v/>
      </c>
      <c r="AM29" s="151"/>
      <c r="AN29" s="122" t="str">
        <f t="shared" si="43"/>
        <v/>
      </c>
      <c r="AO29" s="151"/>
      <c r="AP29" s="122" t="str">
        <f t="shared" si="44"/>
        <v/>
      </c>
      <c r="AQ29" s="151"/>
      <c r="AR29" s="122" t="str">
        <f t="shared" si="45"/>
        <v/>
      </c>
      <c r="AS29" s="151"/>
      <c r="AT29" s="122" t="str">
        <f t="shared" si="46"/>
        <v/>
      </c>
      <c r="AU29" s="151"/>
      <c r="AV29" s="122" t="str">
        <f t="shared" si="47"/>
        <v/>
      </c>
      <c r="AW29" s="151"/>
      <c r="AX29" s="122" t="str">
        <f t="shared" si="48"/>
        <v/>
      </c>
      <c r="AY29" s="151"/>
      <c r="AZ29" s="122" t="str">
        <f t="shared" si="49"/>
        <v/>
      </c>
      <c r="BA29" s="151"/>
      <c r="BB29" s="122" t="str">
        <f t="shared" si="50"/>
        <v/>
      </c>
      <c r="BC29" s="151"/>
      <c r="BD29" s="122" t="str">
        <f t="shared" si="51"/>
        <v/>
      </c>
      <c r="BE29" s="151"/>
      <c r="BF29" s="122" t="str">
        <f t="shared" si="52"/>
        <v/>
      </c>
      <c r="BG29" s="151"/>
      <c r="BH29" s="122" t="str">
        <f t="shared" si="53"/>
        <v/>
      </c>
      <c r="BI29" s="151"/>
      <c r="BJ29" s="122" t="str">
        <f t="shared" si="54"/>
        <v/>
      </c>
      <c r="BK29" s="151"/>
      <c r="BL29" s="122" t="str">
        <f t="shared" si="55"/>
        <v/>
      </c>
      <c r="BM29" s="151"/>
      <c r="BN29" s="122" t="str">
        <f t="shared" si="56"/>
        <v/>
      </c>
      <c r="BO29" s="151"/>
      <c r="BP29" s="122" t="str">
        <f t="shared" si="57"/>
        <v/>
      </c>
      <c r="BQ29" s="151"/>
      <c r="BR29" s="122" t="str">
        <f t="shared" si="58"/>
        <v/>
      </c>
      <c r="BS29" s="151"/>
      <c r="BT29" s="122" t="str">
        <f t="shared" si="59"/>
        <v/>
      </c>
      <c r="BU29" s="151"/>
      <c r="BV29" s="122" t="str">
        <f t="shared" si="60"/>
        <v/>
      </c>
      <c r="BW29" s="151"/>
      <c r="BX29" s="122" t="str">
        <f t="shared" si="61"/>
        <v/>
      </c>
      <c r="BY29" s="151"/>
      <c r="BZ29" s="122" t="str">
        <f t="shared" si="62"/>
        <v/>
      </c>
      <c r="CA29" s="151"/>
      <c r="CB29" s="122" t="str">
        <f t="shared" si="63"/>
        <v/>
      </c>
      <c r="CC29" s="151"/>
      <c r="CD29" s="122" t="str">
        <f t="shared" si="64"/>
        <v/>
      </c>
      <c r="CE29" s="151"/>
      <c r="CF29" s="122" t="str">
        <f t="shared" si="65"/>
        <v/>
      </c>
      <c r="CG29" s="3"/>
      <c r="CH29" s="3"/>
      <c r="CI29" s="3"/>
      <c r="CJ29" s="3"/>
      <c r="CK29" s="3"/>
      <c r="CL29" s="3"/>
    </row>
    <row r="30" spans="1:90" ht="14.1" customHeight="1">
      <c r="A30" s="36"/>
      <c r="B30" s="16">
        <v>200020</v>
      </c>
      <c r="C30" s="16"/>
      <c r="D30" s="174" t="s">
        <v>48</v>
      </c>
      <c r="E30" s="175"/>
      <c r="F30" s="48">
        <v>0.01</v>
      </c>
      <c r="G30" s="18" t="s">
        <v>31</v>
      </c>
      <c r="H30" s="49">
        <f t="shared" si="7"/>
        <v>0</v>
      </c>
      <c r="I30" s="34" t="str">
        <f t="shared" si="36"/>
        <v/>
      </c>
      <c r="J30" s="50">
        <f t="shared" si="8"/>
        <v>0</v>
      </c>
      <c r="K30" s="51">
        <f t="shared" si="9"/>
        <v>0</v>
      </c>
      <c r="L30" s="39">
        <f t="shared" si="0"/>
        <v>1</v>
      </c>
      <c r="M30" s="49" t="s">
        <v>50</v>
      </c>
      <c r="N30" s="34" t="str">
        <f t="shared" si="11"/>
        <v/>
      </c>
      <c r="O30" s="49" t="s">
        <v>50</v>
      </c>
      <c r="P30" s="34" t="str">
        <f t="shared" si="11"/>
        <v/>
      </c>
      <c r="Q30" s="49" t="s">
        <v>50</v>
      </c>
      <c r="R30" s="34" t="str">
        <f t="shared" si="11"/>
        <v/>
      </c>
      <c r="S30" s="49" t="s">
        <v>50</v>
      </c>
      <c r="T30" s="34" t="str">
        <f t="shared" si="11"/>
        <v/>
      </c>
      <c r="U30" s="49">
        <v>0</v>
      </c>
      <c r="V30" s="34" t="str">
        <f t="shared" si="11"/>
        <v/>
      </c>
      <c r="W30" s="49" t="s">
        <v>50</v>
      </c>
      <c r="X30" s="34" t="str">
        <f t="shared" si="11"/>
        <v/>
      </c>
      <c r="Y30" s="49" t="s">
        <v>50</v>
      </c>
      <c r="Z30" s="34" t="str">
        <f t="shared" si="1"/>
        <v/>
      </c>
      <c r="AA30" s="49" t="s">
        <v>50</v>
      </c>
      <c r="AB30" s="34" t="str">
        <f t="shared" si="37"/>
        <v/>
      </c>
      <c r="AC30" s="49" t="s">
        <v>50</v>
      </c>
      <c r="AD30" s="34" t="str">
        <f t="shared" si="38"/>
        <v/>
      </c>
      <c r="AE30" s="49" t="s">
        <v>50</v>
      </c>
      <c r="AF30" s="34" t="str">
        <f t="shared" si="39"/>
        <v/>
      </c>
      <c r="AG30" s="49" t="s">
        <v>50</v>
      </c>
      <c r="AH30" s="34" t="str">
        <f t="shared" si="40"/>
        <v/>
      </c>
      <c r="AI30" s="49" t="s">
        <v>50</v>
      </c>
      <c r="AJ30" s="34" t="str">
        <f t="shared" si="41"/>
        <v/>
      </c>
      <c r="AK30" s="151"/>
      <c r="AL30" s="122" t="str">
        <f t="shared" si="42"/>
        <v/>
      </c>
      <c r="AM30" s="151"/>
      <c r="AN30" s="122" t="str">
        <f t="shared" si="43"/>
        <v/>
      </c>
      <c r="AO30" s="151"/>
      <c r="AP30" s="122" t="str">
        <f t="shared" si="44"/>
        <v/>
      </c>
      <c r="AQ30" s="151"/>
      <c r="AR30" s="122" t="str">
        <f t="shared" si="45"/>
        <v/>
      </c>
      <c r="AS30" s="151"/>
      <c r="AT30" s="122" t="str">
        <f t="shared" si="46"/>
        <v/>
      </c>
      <c r="AU30" s="151"/>
      <c r="AV30" s="122" t="str">
        <f t="shared" si="47"/>
        <v/>
      </c>
      <c r="AW30" s="151"/>
      <c r="AX30" s="122" t="str">
        <f t="shared" si="48"/>
        <v/>
      </c>
      <c r="AY30" s="151"/>
      <c r="AZ30" s="122" t="str">
        <f t="shared" si="49"/>
        <v/>
      </c>
      <c r="BA30" s="151"/>
      <c r="BB30" s="122" t="str">
        <f t="shared" si="50"/>
        <v/>
      </c>
      <c r="BC30" s="151"/>
      <c r="BD30" s="122" t="str">
        <f t="shared" si="51"/>
        <v/>
      </c>
      <c r="BE30" s="151"/>
      <c r="BF30" s="122" t="str">
        <f t="shared" si="52"/>
        <v/>
      </c>
      <c r="BG30" s="151"/>
      <c r="BH30" s="122" t="str">
        <f t="shared" si="53"/>
        <v/>
      </c>
      <c r="BI30" s="151"/>
      <c r="BJ30" s="122" t="str">
        <f t="shared" si="54"/>
        <v/>
      </c>
      <c r="BK30" s="151"/>
      <c r="BL30" s="122" t="str">
        <f t="shared" si="55"/>
        <v/>
      </c>
      <c r="BM30" s="151"/>
      <c r="BN30" s="122" t="str">
        <f t="shared" si="56"/>
        <v/>
      </c>
      <c r="BO30" s="151"/>
      <c r="BP30" s="122" t="str">
        <f t="shared" si="57"/>
        <v/>
      </c>
      <c r="BQ30" s="151"/>
      <c r="BR30" s="122" t="str">
        <f t="shared" si="58"/>
        <v/>
      </c>
      <c r="BS30" s="151"/>
      <c r="BT30" s="122" t="str">
        <f t="shared" si="59"/>
        <v/>
      </c>
      <c r="BU30" s="151"/>
      <c r="BV30" s="122" t="str">
        <f t="shared" si="60"/>
        <v/>
      </c>
      <c r="BW30" s="151"/>
      <c r="BX30" s="122" t="str">
        <f t="shared" si="61"/>
        <v/>
      </c>
      <c r="BY30" s="151"/>
      <c r="BZ30" s="122" t="str">
        <f t="shared" si="62"/>
        <v/>
      </c>
      <c r="CA30" s="151"/>
      <c r="CB30" s="122" t="str">
        <f t="shared" si="63"/>
        <v/>
      </c>
      <c r="CC30" s="151"/>
      <c r="CD30" s="122" t="str">
        <f t="shared" si="64"/>
        <v/>
      </c>
      <c r="CE30" s="151"/>
      <c r="CF30" s="122" t="str">
        <f t="shared" si="65"/>
        <v/>
      </c>
      <c r="CG30" s="3"/>
      <c r="CH30" s="3"/>
      <c r="CI30" s="3"/>
      <c r="CJ30" s="3"/>
      <c r="CK30" s="3"/>
      <c r="CL30" s="3"/>
    </row>
    <row r="31" spans="1:90" ht="14.1" customHeight="1">
      <c r="A31" s="36"/>
      <c r="B31" s="16">
        <v>200067</v>
      </c>
      <c r="C31" s="16"/>
      <c r="D31" s="174" t="s">
        <v>49</v>
      </c>
      <c r="E31" s="175"/>
      <c r="F31" s="62">
        <v>0.6</v>
      </c>
      <c r="G31" s="18" t="s">
        <v>31</v>
      </c>
      <c r="H31" s="74">
        <f t="shared" si="7"/>
        <v>0.11</v>
      </c>
      <c r="I31" s="34"/>
      <c r="J31" s="75">
        <f t="shared" si="8"/>
        <v>0</v>
      </c>
      <c r="K31" s="76">
        <f t="shared" si="9"/>
        <v>6.5000000000000002E-2</v>
      </c>
      <c r="L31" s="39">
        <f t="shared" si="0"/>
        <v>4</v>
      </c>
      <c r="M31" s="74" t="s">
        <v>50</v>
      </c>
      <c r="N31" s="34"/>
      <c r="O31" s="74">
        <v>0.09</v>
      </c>
      <c r="P31" s="34"/>
      <c r="Q31" s="74" t="s">
        <v>50</v>
      </c>
      <c r="R31" s="34"/>
      <c r="S31" s="74" t="s">
        <v>50</v>
      </c>
      <c r="T31" s="34"/>
      <c r="U31" s="74">
        <v>0.11</v>
      </c>
      <c r="V31" s="34"/>
      <c r="W31" s="74" t="s">
        <v>50</v>
      </c>
      <c r="X31" s="34"/>
      <c r="Y31" s="74" t="s">
        <v>50</v>
      </c>
      <c r="Z31" s="34"/>
      <c r="AA31" s="74">
        <v>0.06</v>
      </c>
      <c r="AB31" s="34"/>
      <c r="AC31" s="74" t="s">
        <v>50</v>
      </c>
      <c r="AD31" s="34"/>
      <c r="AE31" s="74" t="s">
        <v>50</v>
      </c>
      <c r="AF31" s="34"/>
      <c r="AG31" s="74">
        <v>0</v>
      </c>
      <c r="AH31" s="34"/>
      <c r="AI31" s="74" t="s">
        <v>50</v>
      </c>
      <c r="AJ31" s="34"/>
      <c r="AK31" s="159"/>
      <c r="AL31" s="122"/>
      <c r="AM31" s="159"/>
      <c r="AN31" s="122"/>
      <c r="AO31" s="159"/>
      <c r="AP31" s="122"/>
      <c r="AQ31" s="159"/>
      <c r="AR31" s="122"/>
      <c r="AS31" s="159"/>
      <c r="AT31" s="122"/>
      <c r="AU31" s="159"/>
      <c r="AV31" s="122"/>
      <c r="AW31" s="159"/>
      <c r="AX31" s="122"/>
      <c r="AY31" s="159"/>
      <c r="AZ31" s="122"/>
      <c r="BA31" s="159"/>
      <c r="BB31" s="122"/>
      <c r="BC31" s="159"/>
      <c r="BD31" s="122"/>
      <c r="BE31" s="159"/>
      <c r="BF31" s="122"/>
      <c r="BG31" s="159"/>
      <c r="BH31" s="122"/>
      <c r="BI31" s="159"/>
      <c r="BJ31" s="122"/>
      <c r="BK31" s="159"/>
      <c r="BL31" s="122"/>
      <c r="BM31" s="159"/>
      <c r="BN31" s="122"/>
      <c r="BO31" s="159"/>
      <c r="BP31" s="122"/>
      <c r="BQ31" s="159"/>
      <c r="BR31" s="122"/>
      <c r="BS31" s="159"/>
      <c r="BT31" s="122"/>
      <c r="BU31" s="159"/>
      <c r="BV31" s="122"/>
      <c r="BW31" s="159"/>
      <c r="BX31" s="122"/>
      <c r="BY31" s="159"/>
      <c r="BZ31" s="122"/>
      <c r="CA31" s="159"/>
      <c r="CB31" s="122"/>
      <c r="CC31" s="159"/>
      <c r="CD31" s="122"/>
      <c r="CE31" s="159"/>
      <c r="CF31" s="122"/>
      <c r="CG31" s="3"/>
      <c r="CH31" s="3"/>
      <c r="CI31" s="3"/>
      <c r="CJ31" s="3"/>
      <c r="CK31" s="3"/>
      <c r="CL31" s="3"/>
    </row>
    <row r="32" spans="1:90" ht="14.1" customHeight="1">
      <c r="A32" s="36"/>
      <c r="B32" s="16">
        <v>200021</v>
      </c>
      <c r="C32" s="16"/>
      <c r="D32" s="174" t="s">
        <v>51</v>
      </c>
      <c r="E32" s="175"/>
      <c r="F32" s="48">
        <v>0.02</v>
      </c>
      <c r="G32" s="18" t="s">
        <v>31</v>
      </c>
      <c r="H32" s="52">
        <f t="shared" si="7"/>
        <v>0</v>
      </c>
      <c r="I32" s="34"/>
      <c r="J32" s="53">
        <f t="shared" si="8"/>
        <v>0</v>
      </c>
      <c r="K32" s="54">
        <f t="shared" si="9"/>
        <v>0</v>
      </c>
      <c r="L32" s="39">
        <f t="shared" si="0"/>
        <v>4</v>
      </c>
      <c r="M32" s="52" t="s">
        <v>50</v>
      </c>
      <c r="N32" s="34"/>
      <c r="O32" s="52">
        <v>0</v>
      </c>
      <c r="P32" s="34"/>
      <c r="Q32" s="52" t="s">
        <v>50</v>
      </c>
      <c r="R32" s="34"/>
      <c r="S32" s="52" t="s">
        <v>50</v>
      </c>
      <c r="T32" s="34"/>
      <c r="U32" s="52">
        <v>0</v>
      </c>
      <c r="V32" s="34"/>
      <c r="W32" s="52" t="s">
        <v>50</v>
      </c>
      <c r="X32" s="34"/>
      <c r="Y32" s="52" t="s">
        <v>50</v>
      </c>
      <c r="Z32" s="34"/>
      <c r="AA32" s="52">
        <v>0</v>
      </c>
      <c r="AB32" s="34"/>
      <c r="AC32" s="52" t="s">
        <v>50</v>
      </c>
      <c r="AD32" s="34"/>
      <c r="AE32" s="52" t="s">
        <v>50</v>
      </c>
      <c r="AF32" s="34"/>
      <c r="AG32" s="52">
        <v>0</v>
      </c>
      <c r="AH32" s="34"/>
      <c r="AI32" s="52" t="s">
        <v>50</v>
      </c>
      <c r="AJ32" s="34"/>
      <c r="AK32" s="152"/>
      <c r="AL32" s="122"/>
      <c r="AM32" s="152"/>
      <c r="AN32" s="122"/>
      <c r="AO32" s="152"/>
      <c r="AP32" s="122"/>
      <c r="AQ32" s="152"/>
      <c r="AR32" s="122"/>
      <c r="AS32" s="152"/>
      <c r="AT32" s="122"/>
      <c r="AU32" s="152"/>
      <c r="AV32" s="122"/>
      <c r="AW32" s="152"/>
      <c r="AX32" s="122"/>
      <c r="AY32" s="152"/>
      <c r="AZ32" s="122"/>
      <c r="BA32" s="152"/>
      <c r="BB32" s="122"/>
      <c r="BC32" s="152"/>
      <c r="BD32" s="122"/>
      <c r="BE32" s="152"/>
      <c r="BF32" s="122"/>
      <c r="BG32" s="152"/>
      <c r="BH32" s="122"/>
      <c r="BI32" s="152"/>
      <c r="BJ32" s="122"/>
      <c r="BK32" s="152"/>
      <c r="BL32" s="122"/>
      <c r="BM32" s="152"/>
      <c r="BN32" s="122"/>
      <c r="BO32" s="152"/>
      <c r="BP32" s="122"/>
      <c r="BQ32" s="152"/>
      <c r="BR32" s="122"/>
      <c r="BS32" s="152"/>
      <c r="BT32" s="122"/>
      <c r="BU32" s="152"/>
      <c r="BV32" s="122"/>
      <c r="BW32" s="152"/>
      <c r="BX32" s="122"/>
      <c r="BY32" s="152"/>
      <c r="BZ32" s="122"/>
      <c r="CA32" s="152"/>
      <c r="CB32" s="122"/>
      <c r="CC32" s="152"/>
      <c r="CD32" s="122"/>
      <c r="CE32" s="152"/>
      <c r="CF32" s="122"/>
      <c r="CG32" s="3"/>
      <c r="CH32" s="3"/>
      <c r="CI32" s="3"/>
      <c r="CJ32" s="3"/>
      <c r="CK32" s="3"/>
      <c r="CL32" s="3"/>
    </row>
    <row r="33" spans="1:90" ht="14.1" customHeight="1">
      <c r="A33" s="36"/>
      <c r="B33" s="16">
        <v>200022</v>
      </c>
      <c r="C33" s="16"/>
      <c r="D33" s="174" t="s">
        <v>52</v>
      </c>
      <c r="E33" s="175"/>
      <c r="F33" s="48">
        <v>0.06</v>
      </c>
      <c r="G33" s="18" t="s">
        <v>31</v>
      </c>
      <c r="H33" s="49">
        <f t="shared" si="7"/>
        <v>2.1000000000000001E-2</v>
      </c>
      <c r="I33" s="34"/>
      <c r="J33" s="50">
        <f t="shared" si="8"/>
        <v>5.0000000000000001E-3</v>
      </c>
      <c r="K33" s="51">
        <f t="shared" si="9"/>
        <v>1.525E-2</v>
      </c>
      <c r="L33" s="39">
        <f t="shared" si="0"/>
        <v>4</v>
      </c>
      <c r="M33" s="49" t="s">
        <v>50</v>
      </c>
      <c r="N33" s="34"/>
      <c r="O33" s="49">
        <v>0.02</v>
      </c>
      <c r="P33" s="34"/>
      <c r="Q33" s="49" t="s">
        <v>50</v>
      </c>
      <c r="R33" s="34"/>
      <c r="S33" s="49" t="s">
        <v>50</v>
      </c>
      <c r="T33" s="34"/>
      <c r="U33" s="49">
        <v>2.1000000000000001E-2</v>
      </c>
      <c r="V33" s="34"/>
      <c r="W33" s="49" t="s">
        <v>50</v>
      </c>
      <c r="X33" s="34"/>
      <c r="Y33" s="49" t="s">
        <v>50</v>
      </c>
      <c r="Z33" s="34"/>
      <c r="AA33" s="49">
        <v>1.4999999999999999E-2</v>
      </c>
      <c r="AB33" s="34"/>
      <c r="AC33" s="49" t="s">
        <v>50</v>
      </c>
      <c r="AD33" s="34"/>
      <c r="AE33" s="49" t="s">
        <v>50</v>
      </c>
      <c r="AF33" s="34"/>
      <c r="AG33" s="49">
        <v>5.0000000000000001E-3</v>
      </c>
      <c r="AH33" s="34"/>
      <c r="AI33" s="49" t="s">
        <v>50</v>
      </c>
      <c r="AJ33" s="34"/>
      <c r="AK33" s="151"/>
      <c r="AL33" s="122"/>
      <c r="AM33" s="151"/>
      <c r="AN33" s="122"/>
      <c r="AO33" s="151"/>
      <c r="AP33" s="122"/>
      <c r="AQ33" s="151"/>
      <c r="AR33" s="122"/>
      <c r="AS33" s="151"/>
      <c r="AT33" s="122"/>
      <c r="AU33" s="151"/>
      <c r="AV33" s="122"/>
      <c r="AW33" s="151"/>
      <c r="AX33" s="122"/>
      <c r="AY33" s="151"/>
      <c r="AZ33" s="122"/>
      <c r="BA33" s="151"/>
      <c r="BB33" s="122"/>
      <c r="BC33" s="151"/>
      <c r="BD33" s="122"/>
      <c r="BE33" s="151"/>
      <c r="BF33" s="122"/>
      <c r="BG33" s="151"/>
      <c r="BH33" s="122"/>
      <c r="BI33" s="151"/>
      <c r="BJ33" s="122"/>
      <c r="BK33" s="151"/>
      <c r="BL33" s="122"/>
      <c r="BM33" s="151"/>
      <c r="BN33" s="122"/>
      <c r="BO33" s="151"/>
      <c r="BP33" s="122"/>
      <c r="BQ33" s="151"/>
      <c r="BR33" s="122"/>
      <c r="BS33" s="151"/>
      <c r="BT33" s="122"/>
      <c r="BU33" s="151"/>
      <c r="BV33" s="122"/>
      <c r="BW33" s="151"/>
      <c r="BX33" s="122"/>
      <c r="BY33" s="151"/>
      <c r="BZ33" s="122"/>
      <c r="CA33" s="151"/>
      <c r="CB33" s="122"/>
      <c r="CC33" s="151"/>
      <c r="CD33" s="122"/>
      <c r="CE33" s="151"/>
      <c r="CF33" s="122"/>
      <c r="CG33" s="3"/>
      <c r="CH33" s="3"/>
      <c r="CI33" s="3"/>
      <c r="CJ33" s="3"/>
      <c r="CK33" s="3"/>
      <c r="CL33" s="3"/>
    </row>
    <row r="34" spans="1:90" ht="14.1" customHeight="1">
      <c r="A34" s="36"/>
      <c r="B34" s="16">
        <v>200023</v>
      </c>
      <c r="C34" s="16"/>
      <c r="D34" s="174" t="s">
        <v>53</v>
      </c>
      <c r="E34" s="175"/>
      <c r="F34" s="48">
        <v>0.03</v>
      </c>
      <c r="G34" s="18" t="s">
        <v>31</v>
      </c>
      <c r="H34" s="77">
        <f t="shared" si="7"/>
        <v>0</v>
      </c>
      <c r="I34" s="34"/>
      <c r="J34" s="78">
        <f t="shared" si="8"/>
        <v>0</v>
      </c>
      <c r="K34" s="79">
        <f t="shared" si="9"/>
        <v>0</v>
      </c>
      <c r="L34" s="39">
        <f t="shared" si="0"/>
        <v>4</v>
      </c>
      <c r="M34" s="77" t="s">
        <v>50</v>
      </c>
      <c r="N34" s="34"/>
      <c r="O34" s="77">
        <v>0</v>
      </c>
      <c r="P34" s="34"/>
      <c r="Q34" s="77" t="s">
        <v>50</v>
      </c>
      <c r="R34" s="34"/>
      <c r="S34" s="77" t="s">
        <v>50</v>
      </c>
      <c r="T34" s="34"/>
      <c r="U34" s="77">
        <v>0</v>
      </c>
      <c r="V34" s="34"/>
      <c r="W34" s="77" t="s">
        <v>50</v>
      </c>
      <c r="X34" s="34"/>
      <c r="Y34" s="77" t="s">
        <v>50</v>
      </c>
      <c r="Z34" s="34"/>
      <c r="AA34" s="77">
        <v>0</v>
      </c>
      <c r="AB34" s="34"/>
      <c r="AC34" s="77" t="s">
        <v>50</v>
      </c>
      <c r="AD34" s="34"/>
      <c r="AE34" s="77" t="s">
        <v>50</v>
      </c>
      <c r="AF34" s="34"/>
      <c r="AG34" s="77">
        <v>0</v>
      </c>
      <c r="AH34" s="34"/>
      <c r="AI34" s="77" t="s">
        <v>50</v>
      </c>
      <c r="AJ34" s="34"/>
      <c r="AK34" s="160"/>
      <c r="AL34" s="122"/>
      <c r="AM34" s="160"/>
      <c r="AN34" s="122"/>
      <c r="AO34" s="160"/>
      <c r="AP34" s="122"/>
      <c r="AQ34" s="160"/>
      <c r="AR34" s="122"/>
      <c r="AS34" s="160"/>
      <c r="AT34" s="122"/>
      <c r="AU34" s="160"/>
      <c r="AV34" s="122"/>
      <c r="AW34" s="160"/>
      <c r="AX34" s="122"/>
      <c r="AY34" s="160"/>
      <c r="AZ34" s="122"/>
      <c r="BA34" s="160"/>
      <c r="BB34" s="122"/>
      <c r="BC34" s="160"/>
      <c r="BD34" s="122"/>
      <c r="BE34" s="160"/>
      <c r="BF34" s="122"/>
      <c r="BG34" s="160"/>
      <c r="BH34" s="122"/>
      <c r="BI34" s="160"/>
      <c r="BJ34" s="122"/>
      <c r="BK34" s="160"/>
      <c r="BL34" s="122"/>
      <c r="BM34" s="160"/>
      <c r="BN34" s="122"/>
      <c r="BO34" s="160"/>
      <c r="BP34" s="122"/>
      <c r="BQ34" s="160"/>
      <c r="BR34" s="122"/>
      <c r="BS34" s="160"/>
      <c r="BT34" s="122"/>
      <c r="BU34" s="160"/>
      <c r="BV34" s="122"/>
      <c r="BW34" s="160"/>
      <c r="BX34" s="122"/>
      <c r="BY34" s="160"/>
      <c r="BZ34" s="122"/>
      <c r="CA34" s="160"/>
      <c r="CB34" s="122"/>
      <c r="CC34" s="160"/>
      <c r="CD34" s="122"/>
      <c r="CE34" s="160"/>
      <c r="CF34" s="122"/>
      <c r="CG34" s="3"/>
      <c r="CH34" s="3"/>
      <c r="CI34" s="3"/>
      <c r="CJ34" s="3"/>
      <c r="CK34" s="3"/>
      <c r="CL34" s="3"/>
    </row>
    <row r="35" spans="1:90" ht="14.1" customHeight="1">
      <c r="A35" s="36"/>
      <c r="B35" s="16">
        <v>200024</v>
      </c>
      <c r="C35" s="16"/>
      <c r="D35" s="174" t="s">
        <v>54</v>
      </c>
      <c r="E35" s="175"/>
      <c r="F35" s="62">
        <v>0.1</v>
      </c>
      <c r="G35" s="18" t="s">
        <v>31</v>
      </c>
      <c r="H35" s="49">
        <f t="shared" si="7"/>
        <v>3.0000000000000001E-3</v>
      </c>
      <c r="I35" s="34"/>
      <c r="J35" s="50">
        <f t="shared" si="8"/>
        <v>0</v>
      </c>
      <c r="K35" s="51">
        <f t="shared" si="9"/>
        <v>2E-3</v>
      </c>
      <c r="L35" s="39">
        <f t="shared" si="0"/>
        <v>4</v>
      </c>
      <c r="M35" s="49" t="s">
        <v>50</v>
      </c>
      <c r="N35" s="34"/>
      <c r="O35" s="49">
        <v>0</v>
      </c>
      <c r="P35" s="34"/>
      <c r="Q35" s="49" t="s">
        <v>50</v>
      </c>
      <c r="R35" s="34"/>
      <c r="S35" s="49" t="s">
        <v>50</v>
      </c>
      <c r="T35" s="34"/>
      <c r="U35" s="49">
        <v>3.0000000000000001E-3</v>
      </c>
      <c r="V35" s="34"/>
      <c r="W35" s="49" t="s">
        <v>50</v>
      </c>
      <c r="X35" s="34"/>
      <c r="Y35" s="49" t="s">
        <v>50</v>
      </c>
      <c r="Z35" s="34"/>
      <c r="AA35" s="49">
        <v>2E-3</v>
      </c>
      <c r="AB35" s="34"/>
      <c r="AC35" s="49" t="s">
        <v>50</v>
      </c>
      <c r="AD35" s="34"/>
      <c r="AE35" s="49" t="s">
        <v>50</v>
      </c>
      <c r="AF35" s="34"/>
      <c r="AG35" s="49">
        <v>3.0000000000000001E-3</v>
      </c>
      <c r="AH35" s="34"/>
      <c r="AI35" s="49" t="s">
        <v>50</v>
      </c>
      <c r="AJ35" s="34"/>
      <c r="AK35" s="151"/>
      <c r="AL35" s="122"/>
      <c r="AM35" s="151"/>
      <c r="AN35" s="122"/>
      <c r="AO35" s="151"/>
      <c r="AP35" s="122"/>
      <c r="AQ35" s="151"/>
      <c r="AR35" s="122"/>
      <c r="AS35" s="151"/>
      <c r="AT35" s="122"/>
      <c r="AU35" s="151"/>
      <c r="AV35" s="122"/>
      <c r="AW35" s="151"/>
      <c r="AX35" s="122"/>
      <c r="AY35" s="151"/>
      <c r="AZ35" s="122"/>
      <c r="BA35" s="151"/>
      <c r="BB35" s="122"/>
      <c r="BC35" s="151"/>
      <c r="BD35" s="122"/>
      <c r="BE35" s="151"/>
      <c r="BF35" s="122"/>
      <c r="BG35" s="151"/>
      <c r="BH35" s="122"/>
      <c r="BI35" s="151"/>
      <c r="BJ35" s="122"/>
      <c r="BK35" s="151"/>
      <c r="BL35" s="122"/>
      <c r="BM35" s="151"/>
      <c r="BN35" s="122"/>
      <c r="BO35" s="151"/>
      <c r="BP35" s="122"/>
      <c r="BQ35" s="151"/>
      <c r="BR35" s="122"/>
      <c r="BS35" s="151"/>
      <c r="BT35" s="122"/>
      <c r="BU35" s="151"/>
      <c r="BV35" s="122"/>
      <c r="BW35" s="151"/>
      <c r="BX35" s="122"/>
      <c r="BY35" s="151"/>
      <c r="BZ35" s="122"/>
      <c r="CA35" s="151"/>
      <c r="CB35" s="122"/>
      <c r="CC35" s="151"/>
      <c r="CD35" s="122"/>
      <c r="CE35" s="151"/>
      <c r="CF35" s="122"/>
      <c r="CG35" s="3"/>
      <c r="CH35" s="3"/>
      <c r="CI35" s="3"/>
      <c r="CJ35" s="3"/>
      <c r="CK35" s="3"/>
      <c r="CL35" s="3"/>
    </row>
    <row r="36" spans="1:90" ht="14.1" customHeight="1">
      <c r="A36" s="36"/>
      <c r="B36" s="16">
        <v>200025</v>
      </c>
      <c r="C36" s="16"/>
      <c r="D36" s="174" t="s">
        <v>55</v>
      </c>
      <c r="E36" s="175"/>
      <c r="F36" s="48">
        <v>0.01</v>
      </c>
      <c r="G36" s="18" t="s">
        <v>31</v>
      </c>
      <c r="H36" s="49">
        <f t="shared" si="7"/>
        <v>0</v>
      </c>
      <c r="I36" s="34"/>
      <c r="J36" s="50">
        <f t="shared" si="8"/>
        <v>0</v>
      </c>
      <c r="K36" s="51">
        <f t="shared" si="9"/>
        <v>0</v>
      </c>
      <c r="L36" s="39">
        <f t="shared" si="0"/>
        <v>4</v>
      </c>
      <c r="M36" s="49" t="s">
        <v>50</v>
      </c>
      <c r="N36" s="34"/>
      <c r="O36" s="49">
        <v>0</v>
      </c>
      <c r="P36" s="34"/>
      <c r="Q36" s="49" t="s">
        <v>50</v>
      </c>
      <c r="R36" s="34"/>
      <c r="S36" s="49" t="s">
        <v>50</v>
      </c>
      <c r="T36" s="34"/>
      <c r="U36" s="49">
        <v>0</v>
      </c>
      <c r="V36" s="34"/>
      <c r="W36" s="49" t="s">
        <v>50</v>
      </c>
      <c r="X36" s="34"/>
      <c r="Y36" s="49" t="s">
        <v>50</v>
      </c>
      <c r="Z36" s="34"/>
      <c r="AA36" s="49">
        <v>0</v>
      </c>
      <c r="AB36" s="34"/>
      <c r="AC36" s="49" t="s">
        <v>50</v>
      </c>
      <c r="AD36" s="34"/>
      <c r="AE36" s="49" t="s">
        <v>50</v>
      </c>
      <c r="AF36" s="34"/>
      <c r="AG36" s="49">
        <v>0</v>
      </c>
      <c r="AH36" s="34"/>
      <c r="AI36" s="49" t="s">
        <v>50</v>
      </c>
      <c r="AJ36" s="34"/>
      <c r="AK36" s="151"/>
      <c r="AL36" s="122"/>
      <c r="AM36" s="151"/>
      <c r="AN36" s="122"/>
      <c r="AO36" s="151"/>
      <c r="AP36" s="122"/>
      <c r="AQ36" s="151"/>
      <c r="AR36" s="122"/>
      <c r="AS36" s="151"/>
      <c r="AT36" s="122"/>
      <c r="AU36" s="151"/>
      <c r="AV36" s="122"/>
      <c r="AW36" s="151"/>
      <c r="AX36" s="122"/>
      <c r="AY36" s="151"/>
      <c r="AZ36" s="122"/>
      <c r="BA36" s="151"/>
      <c r="BB36" s="122"/>
      <c r="BC36" s="151"/>
      <c r="BD36" s="122"/>
      <c r="BE36" s="151"/>
      <c r="BF36" s="122"/>
      <c r="BG36" s="151"/>
      <c r="BH36" s="122"/>
      <c r="BI36" s="151"/>
      <c r="BJ36" s="122"/>
      <c r="BK36" s="151"/>
      <c r="BL36" s="122"/>
      <c r="BM36" s="151"/>
      <c r="BN36" s="122"/>
      <c r="BO36" s="151"/>
      <c r="BP36" s="122"/>
      <c r="BQ36" s="151"/>
      <c r="BR36" s="122"/>
      <c r="BS36" s="151"/>
      <c r="BT36" s="122"/>
      <c r="BU36" s="151"/>
      <c r="BV36" s="122"/>
      <c r="BW36" s="151"/>
      <c r="BX36" s="122"/>
      <c r="BY36" s="151"/>
      <c r="BZ36" s="122"/>
      <c r="CA36" s="151"/>
      <c r="CB36" s="122"/>
      <c r="CC36" s="151"/>
      <c r="CD36" s="122"/>
      <c r="CE36" s="151"/>
      <c r="CF36" s="122"/>
      <c r="CG36" s="3"/>
      <c r="CH36" s="3"/>
      <c r="CI36" s="3"/>
      <c r="CJ36" s="3"/>
      <c r="CK36" s="3"/>
      <c r="CL36" s="3"/>
    </row>
    <row r="37" spans="1:90" ht="14.1" customHeight="1">
      <c r="A37" s="36"/>
      <c r="B37" s="16">
        <v>200026</v>
      </c>
      <c r="C37" s="16"/>
      <c r="D37" s="178" t="s">
        <v>56</v>
      </c>
      <c r="E37" s="179"/>
      <c r="F37" s="62">
        <v>0.1</v>
      </c>
      <c r="G37" s="18" t="s">
        <v>31</v>
      </c>
      <c r="H37" s="49">
        <f t="shared" si="7"/>
        <v>3.4000000000000002E-2</v>
      </c>
      <c r="I37" s="34"/>
      <c r="J37" s="50">
        <f t="shared" si="8"/>
        <v>1.2999999999999999E-2</v>
      </c>
      <c r="K37" s="51">
        <f t="shared" si="9"/>
        <v>2.4E-2</v>
      </c>
      <c r="L37" s="39">
        <f t="shared" si="0"/>
        <v>4</v>
      </c>
      <c r="M37" s="49" t="s">
        <v>50</v>
      </c>
      <c r="N37" s="34"/>
      <c r="O37" s="49">
        <v>2.4E-2</v>
      </c>
      <c r="P37" s="34"/>
      <c r="Q37" s="49" t="s">
        <v>50</v>
      </c>
      <c r="R37" s="34"/>
      <c r="S37" s="49" t="s">
        <v>50</v>
      </c>
      <c r="T37" s="34"/>
      <c r="U37" s="49">
        <v>3.4000000000000002E-2</v>
      </c>
      <c r="V37" s="34"/>
      <c r="W37" s="49" t="s">
        <v>50</v>
      </c>
      <c r="X37" s="34"/>
      <c r="Y37" s="49" t="s">
        <v>50</v>
      </c>
      <c r="Z37" s="34"/>
      <c r="AA37" s="49">
        <v>2.5000000000000001E-2</v>
      </c>
      <c r="AB37" s="34"/>
      <c r="AC37" s="49" t="s">
        <v>50</v>
      </c>
      <c r="AD37" s="34"/>
      <c r="AE37" s="49" t="s">
        <v>50</v>
      </c>
      <c r="AF37" s="34"/>
      <c r="AG37" s="49">
        <v>1.2999999999999999E-2</v>
      </c>
      <c r="AH37" s="34"/>
      <c r="AI37" s="49" t="s">
        <v>50</v>
      </c>
      <c r="AJ37" s="34"/>
      <c r="AK37" s="151"/>
      <c r="AL37" s="122"/>
      <c r="AM37" s="151"/>
      <c r="AN37" s="122"/>
      <c r="AO37" s="151"/>
      <c r="AP37" s="122"/>
      <c r="AQ37" s="151"/>
      <c r="AR37" s="122"/>
      <c r="AS37" s="151"/>
      <c r="AT37" s="122"/>
      <c r="AU37" s="151"/>
      <c r="AV37" s="122"/>
      <c r="AW37" s="151"/>
      <c r="AX37" s="122"/>
      <c r="AY37" s="151"/>
      <c r="AZ37" s="122"/>
      <c r="BA37" s="151"/>
      <c r="BB37" s="122"/>
      <c r="BC37" s="151"/>
      <c r="BD37" s="122"/>
      <c r="BE37" s="151"/>
      <c r="BF37" s="122"/>
      <c r="BG37" s="151"/>
      <c r="BH37" s="122"/>
      <c r="BI37" s="151"/>
      <c r="BJ37" s="122"/>
      <c r="BK37" s="151"/>
      <c r="BL37" s="122"/>
      <c r="BM37" s="151"/>
      <c r="BN37" s="122"/>
      <c r="BO37" s="151"/>
      <c r="BP37" s="122"/>
      <c r="BQ37" s="151"/>
      <c r="BR37" s="122"/>
      <c r="BS37" s="151"/>
      <c r="BT37" s="122"/>
      <c r="BU37" s="151"/>
      <c r="BV37" s="122"/>
      <c r="BW37" s="151"/>
      <c r="BX37" s="122"/>
      <c r="BY37" s="151"/>
      <c r="BZ37" s="122"/>
      <c r="CA37" s="151"/>
      <c r="CB37" s="122"/>
      <c r="CC37" s="151"/>
      <c r="CD37" s="122"/>
      <c r="CE37" s="151"/>
      <c r="CF37" s="122"/>
      <c r="CG37" s="3"/>
      <c r="CH37" s="3"/>
      <c r="CI37" s="3"/>
      <c r="CJ37" s="3"/>
      <c r="CK37" s="3"/>
      <c r="CL37" s="3"/>
    </row>
    <row r="38" spans="1:90" ht="14.1" customHeight="1">
      <c r="A38" s="36"/>
      <c r="B38" s="16">
        <v>200027</v>
      </c>
      <c r="C38" s="16"/>
      <c r="D38" s="174" t="s">
        <v>57</v>
      </c>
      <c r="E38" s="175"/>
      <c r="F38" s="48">
        <v>0.03</v>
      </c>
      <c r="G38" s="18" t="s">
        <v>31</v>
      </c>
      <c r="H38" s="77">
        <f t="shared" si="7"/>
        <v>1.2E-2</v>
      </c>
      <c r="I38" s="34"/>
      <c r="J38" s="78">
        <f t="shared" si="8"/>
        <v>0</v>
      </c>
      <c r="K38" s="79">
        <f t="shared" si="9"/>
        <v>5.2499999999999995E-3</v>
      </c>
      <c r="L38" s="39">
        <f t="shared" si="0"/>
        <v>4</v>
      </c>
      <c r="M38" s="77" t="s">
        <v>50</v>
      </c>
      <c r="N38" s="34"/>
      <c r="O38" s="77">
        <v>1.2E-2</v>
      </c>
      <c r="P38" s="34"/>
      <c r="Q38" s="77" t="s">
        <v>50</v>
      </c>
      <c r="R38" s="34"/>
      <c r="S38" s="77" t="s">
        <v>50</v>
      </c>
      <c r="T38" s="34"/>
      <c r="U38" s="77">
        <v>8.9999999999999993E-3</v>
      </c>
      <c r="V38" s="34"/>
      <c r="W38" s="77" t="s">
        <v>50</v>
      </c>
      <c r="X38" s="34"/>
      <c r="Y38" s="77" t="s">
        <v>50</v>
      </c>
      <c r="Z38" s="34"/>
      <c r="AA38" s="77">
        <v>0</v>
      </c>
      <c r="AB38" s="34"/>
      <c r="AC38" s="77" t="s">
        <v>50</v>
      </c>
      <c r="AD38" s="34"/>
      <c r="AE38" s="77" t="s">
        <v>50</v>
      </c>
      <c r="AF38" s="34"/>
      <c r="AG38" s="77">
        <v>0</v>
      </c>
      <c r="AH38" s="34"/>
      <c r="AI38" s="77" t="s">
        <v>50</v>
      </c>
      <c r="AJ38" s="34"/>
      <c r="AK38" s="160"/>
      <c r="AL38" s="122"/>
      <c r="AM38" s="160"/>
      <c r="AN38" s="122"/>
      <c r="AO38" s="160"/>
      <c r="AP38" s="122"/>
      <c r="AQ38" s="160"/>
      <c r="AR38" s="122"/>
      <c r="AS38" s="160"/>
      <c r="AT38" s="122"/>
      <c r="AU38" s="160"/>
      <c r="AV38" s="122"/>
      <c r="AW38" s="160"/>
      <c r="AX38" s="122"/>
      <c r="AY38" s="160"/>
      <c r="AZ38" s="122"/>
      <c r="BA38" s="160"/>
      <c r="BB38" s="122"/>
      <c r="BC38" s="160"/>
      <c r="BD38" s="122"/>
      <c r="BE38" s="160"/>
      <c r="BF38" s="122"/>
      <c r="BG38" s="160"/>
      <c r="BH38" s="122"/>
      <c r="BI38" s="160"/>
      <c r="BJ38" s="122"/>
      <c r="BK38" s="160"/>
      <c r="BL38" s="122"/>
      <c r="BM38" s="160"/>
      <c r="BN38" s="122"/>
      <c r="BO38" s="160"/>
      <c r="BP38" s="122"/>
      <c r="BQ38" s="160"/>
      <c r="BR38" s="122"/>
      <c r="BS38" s="160"/>
      <c r="BT38" s="122"/>
      <c r="BU38" s="160"/>
      <c r="BV38" s="122"/>
      <c r="BW38" s="160"/>
      <c r="BX38" s="122"/>
      <c r="BY38" s="160"/>
      <c r="BZ38" s="122"/>
      <c r="CA38" s="160"/>
      <c r="CB38" s="122"/>
      <c r="CC38" s="160"/>
      <c r="CD38" s="122"/>
      <c r="CE38" s="160"/>
      <c r="CF38" s="122"/>
      <c r="CG38" s="3"/>
      <c r="CH38" s="3"/>
      <c r="CI38" s="3"/>
      <c r="CJ38" s="3"/>
      <c r="CK38" s="3"/>
      <c r="CL38" s="3"/>
    </row>
    <row r="39" spans="1:90" ht="14.1" customHeight="1">
      <c r="A39" s="36"/>
      <c r="B39" s="16">
        <v>200028</v>
      </c>
      <c r="C39" s="16"/>
      <c r="D39" s="174" t="s">
        <v>58</v>
      </c>
      <c r="E39" s="175"/>
      <c r="F39" s="48">
        <v>0.03</v>
      </c>
      <c r="G39" s="18" t="s">
        <v>31</v>
      </c>
      <c r="H39" s="49">
        <f t="shared" si="7"/>
        <v>0.01</v>
      </c>
      <c r="I39" s="34"/>
      <c r="J39" s="50">
        <f t="shared" si="8"/>
        <v>4.0000000000000001E-3</v>
      </c>
      <c r="K39" s="51">
        <f t="shared" si="9"/>
        <v>6.7499999999999999E-3</v>
      </c>
      <c r="L39" s="39">
        <f t="shared" si="0"/>
        <v>4</v>
      </c>
      <c r="M39" s="49" t="s">
        <v>50</v>
      </c>
      <c r="N39" s="34"/>
      <c r="O39" s="49">
        <v>4.0000000000000001E-3</v>
      </c>
      <c r="P39" s="34"/>
      <c r="Q39" s="49" t="s">
        <v>50</v>
      </c>
      <c r="R39" s="34"/>
      <c r="S39" s="49" t="s">
        <v>50</v>
      </c>
      <c r="T39" s="34"/>
      <c r="U39" s="49">
        <v>0.01</v>
      </c>
      <c r="V39" s="34"/>
      <c r="W39" s="49" t="s">
        <v>50</v>
      </c>
      <c r="X39" s="34"/>
      <c r="Y39" s="49" t="s">
        <v>50</v>
      </c>
      <c r="Z39" s="34"/>
      <c r="AA39" s="49">
        <v>8.0000000000000002E-3</v>
      </c>
      <c r="AB39" s="34"/>
      <c r="AC39" s="49" t="s">
        <v>50</v>
      </c>
      <c r="AD39" s="34"/>
      <c r="AE39" s="49" t="s">
        <v>50</v>
      </c>
      <c r="AF39" s="34"/>
      <c r="AG39" s="49">
        <v>5.0000000000000001E-3</v>
      </c>
      <c r="AH39" s="34"/>
      <c r="AI39" s="49" t="s">
        <v>50</v>
      </c>
      <c r="AJ39" s="34"/>
      <c r="AK39" s="151"/>
      <c r="AL39" s="122"/>
      <c r="AM39" s="151"/>
      <c r="AN39" s="122"/>
      <c r="AO39" s="151"/>
      <c r="AP39" s="122"/>
      <c r="AQ39" s="151"/>
      <c r="AR39" s="122"/>
      <c r="AS39" s="151"/>
      <c r="AT39" s="122"/>
      <c r="AU39" s="151"/>
      <c r="AV39" s="122"/>
      <c r="AW39" s="151"/>
      <c r="AX39" s="122"/>
      <c r="AY39" s="151"/>
      <c r="AZ39" s="122"/>
      <c r="BA39" s="151"/>
      <c r="BB39" s="122"/>
      <c r="BC39" s="151"/>
      <c r="BD39" s="122"/>
      <c r="BE39" s="151"/>
      <c r="BF39" s="122"/>
      <c r="BG39" s="151"/>
      <c r="BH39" s="122"/>
      <c r="BI39" s="151"/>
      <c r="BJ39" s="122"/>
      <c r="BK39" s="151"/>
      <c r="BL39" s="122"/>
      <c r="BM39" s="151"/>
      <c r="BN39" s="122"/>
      <c r="BO39" s="151"/>
      <c r="BP39" s="122"/>
      <c r="BQ39" s="151"/>
      <c r="BR39" s="122"/>
      <c r="BS39" s="151"/>
      <c r="BT39" s="122"/>
      <c r="BU39" s="151"/>
      <c r="BV39" s="122"/>
      <c r="BW39" s="151"/>
      <c r="BX39" s="122"/>
      <c r="BY39" s="151"/>
      <c r="BZ39" s="122"/>
      <c r="CA39" s="151"/>
      <c r="CB39" s="122"/>
      <c r="CC39" s="151"/>
      <c r="CD39" s="122"/>
      <c r="CE39" s="151"/>
      <c r="CF39" s="122"/>
      <c r="CG39" s="3"/>
      <c r="CH39" s="3"/>
      <c r="CI39" s="3"/>
      <c r="CJ39" s="3"/>
      <c r="CK39" s="3"/>
      <c r="CL39" s="3"/>
    </row>
    <row r="40" spans="1:90" ht="14.1" customHeight="1">
      <c r="A40" s="36"/>
      <c r="B40" s="16">
        <v>200029</v>
      </c>
      <c r="C40" s="16"/>
      <c r="D40" s="174" t="s">
        <v>59</v>
      </c>
      <c r="E40" s="175"/>
      <c r="F40" s="48">
        <v>0.09</v>
      </c>
      <c r="G40" s="18" t="s">
        <v>31</v>
      </c>
      <c r="H40" s="49">
        <f t="shared" si="7"/>
        <v>0</v>
      </c>
      <c r="I40" s="34"/>
      <c r="J40" s="50">
        <f t="shared" si="8"/>
        <v>0</v>
      </c>
      <c r="K40" s="51">
        <f t="shared" si="9"/>
        <v>0</v>
      </c>
      <c r="L40" s="39">
        <f t="shared" si="0"/>
        <v>4</v>
      </c>
      <c r="M40" s="49" t="s">
        <v>50</v>
      </c>
      <c r="N40" s="34"/>
      <c r="O40" s="49">
        <v>0</v>
      </c>
      <c r="P40" s="34"/>
      <c r="Q40" s="49" t="s">
        <v>50</v>
      </c>
      <c r="R40" s="34"/>
      <c r="S40" s="49" t="s">
        <v>50</v>
      </c>
      <c r="T40" s="34"/>
      <c r="U40" s="49">
        <v>0</v>
      </c>
      <c r="V40" s="34"/>
      <c r="W40" s="49" t="s">
        <v>50</v>
      </c>
      <c r="X40" s="34"/>
      <c r="Y40" s="49" t="s">
        <v>50</v>
      </c>
      <c r="Z40" s="34"/>
      <c r="AA40" s="49">
        <v>0</v>
      </c>
      <c r="AB40" s="34"/>
      <c r="AC40" s="49" t="s">
        <v>50</v>
      </c>
      <c r="AD40" s="34"/>
      <c r="AE40" s="49" t="s">
        <v>50</v>
      </c>
      <c r="AF40" s="34"/>
      <c r="AG40" s="49">
        <v>0</v>
      </c>
      <c r="AH40" s="34"/>
      <c r="AI40" s="49" t="s">
        <v>50</v>
      </c>
      <c r="AJ40" s="34"/>
      <c r="AK40" s="151"/>
      <c r="AL40" s="122"/>
      <c r="AM40" s="151"/>
      <c r="AN40" s="122"/>
      <c r="AO40" s="151"/>
      <c r="AP40" s="122"/>
      <c r="AQ40" s="151"/>
      <c r="AR40" s="122"/>
      <c r="AS40" s="151"/>
      <c r="AT40" s="122"/>
      <c r="AU40" s="151"/>
      <c r="AV40" s="122"/>
      <c r="AW40" s="151"/>
      <c r="AX40" s="122"/>
      <c r="AY40" s="151"/>
      <c r="AZ40" s="122"/>
      <c r="BA40" s="151"/>
      <c r="BB40" s="122"/>
      <c r="BC40" s="151"/>
      <c r="BD40" s="122"/>
      <c r="BE40" s="151"/>
      <c r="BF40" s="122"/>
      <c r="BG40" s="151"/>
      <c r="BH40" s="122"/>
      <c r="BI40" s="151"/>
      <c r="BJ40" s="122"/>
      <c r="BK40" s="151"/>
      <c r="BL40" s="122"/>
      <c r="BM40" s="151"/>
      <c r="BN40" s="122"/>
      <c r="BO40" s="151"/>
      <c r="BP40" s="122"/>
      <c r="BQ40" s="151"/>
      <c r="BR40" s="122"/>
      <c r="BS40" s="151"/>
      <c r="BT40" s="122"/>
      <c r="BU40" s="151"/>
      <c r="BV40" s="122"/>
      <c r="BW40" s="151"/>
      <c r="BX40" s="122"/>
      <c r="BY40" s="151"/>
      <c r="BZ40" s="122"/>
      <c r="CA40" s="151"/>
      <c r="CB40" s="122"/>
      <c r="CC40" s="151"/>
      <c r="CD40" s="122"/>
      <c r="CE40" s="151"/>
      <c r="CF40" s="122"/>
      <c r="CG40" s="3"/>
      <c r="CH40" s="3"/>
      <c r="CI40" s="3"/>
      <c r="CJ40" s="3"/>
      <c r="CK40" s="3"/>
      <c r="CL40" s="3"/>
    </row>
    <row r="41" spans="1:90" ht="14.1" customHeight="1">
      <c r="A41" s="36"/>
      <c r="B41" s="16">
        <v>200030</v>
      </c>
      <c r="C41" s="16"/>
      <c r="D41" s="174" t="s">
        <v>60</v>
      </c>
      <c r="E41" s="175"/>
      <c r="F41" s="48">
        <v>0.08</v>
      </c>
      <c r="G41" s="18" t="s">
        <v>31</v>
      </c>
      <c r="H41" s="80">
        <f t="shared" si="7"/>
        <v>0</v>
      </c>
      <c r="I41" s="34"/>
      <c r="J41" s="81">
        <f t="shared" si="8"/>
        <v>0</v>
      </c>
      <c r="K41" s="82">
        <f t="shared" si="9"/>
        <v>0</v>
      </c>
      <c r="L41" s="39">
        <f t="shared" si="0"/>
        <v>4</v>
      </c>
      <c r="M41" s="80" t="s">
        <v>50</v>
      </c>
      <c r="N41" s="34"/>
      <c r="O41" s="80">
        <v>0</v>
      </c>
      <c r="P41" s="34"/>
      <c r="Q41" s="80" t="s">
        <v>50</v>
      </c>
      <c r="R41" s="34"/>
      <c r="S41" s="80" t="s">
        <v>50</v>
      </c>
      <c r="T41" s="34"/>
      <c r="U41" s="80">
        <v>0</v>
      </c>
      <c r="V41" s="34"/>
      <c r="W41" s="80" t="s">
        <v>50</v>
      </c>
      <c r="X41" s="34"/>
      <c r="Y41" s="80" t="s">
        <v>50</v>
      </c>
      <c r="Z41" s="34"/>
      <c r="AA41" s="80">
        <v>0</v>
      </c>
      <c r="AB41" s="34"/>
      <c r="AC41" s="80" t="s">
        <v>50</v>
      </c>
      <c r="AD41" s="34"/>
      <c r="AE41" s="80" t="s">
        <v>50</v>
      </c>
      <c r="AF41" s="34"/>
      <c r="AG41" s="80">
        <v>0</v>
      </c>
      <c r="AH41" s="34"/>
      <c r="AI41" s="80" t="s">
        <v>50</v>
      </c>
      <c r="AJ41" s="34"/>
      <c r="AK41" s="161"/>
      <c r="AL41" s="122"/>
      <c r="AM41" s="161"/>
      <c r="AN41" s="122"/>
      <c r="AO41" s="161"/>
      <c r="AP41" s="122"/>
      <c r="AQ41" s="161"/>
      <c r="AR41" s="122"/>
      <c r="AS41" s="161"/>
      <c r="AT41" s="122"/>
      <c r="AU41" s="161"/>
      <c r="AV41" s="122"/>
      <c r="AW41" s="161"/>
      <c r="AX41" s="122"/>
      <c r="AY41" s="161"/>
      <c r="AZ41" s="122"/>
      <c r="BA41" s="161"/>
      <c r="BB41" s="122"/>
      <c r="BC41" s="161"/>
      <c r="BD41" s="122"/>
      <c r="BE41" s="161"/>
      <c r="BF41" s="122"/>
      <c r="BG41" s="161"/>
      <c r="BH41" s="122"/>
      <c r="BI41" s="161"/>
      <c r="BJ41" s="122"/>
      <c r="BK41" s="161"/>
      <c r="BL41" s="122"/>
      <c r="BM41" s="161"/>
      <c r="BN41" s="122"/>
      <c r="BO41" s="161"/>
      <c r="BP41" s="122"/>
      <c r="BQ41" s="161"/>
      <c r="BR41" s="122"/>
      <c r="BS41" s="161"/>
      <c r="BT41" s="122"/>
      <c r="BU41" s="161"/>
      <c r="BV41" s="122"/>
      <c r="BW41" s="161"/>
      <c r="BX41" s="122"/>
      <c r="BY41" s="161"/>
      <c r="BZ41" s="122"/>
      <c r="CA41" s="161"/>
      <c r="CB41" s="122"/>
      <c r="CC41" s="161"/>
      <c r="CD41" s="122"/>
      <c r="CE41" s="161"/>
      <c r="CF41" s="122"/>
      <c r="CG41" s="3"/>
      <c r="CH41" s="3"/>
      <c r="CI41" s="3"/>
      <c r="CJ41" s="3"/>
      <c r="CK41" s="3"/>
      <c r="CL41" s="3"/>
    </row>
    <row r="42" spans="1:90" ht="14.1" customHeight="1">
      <c r="A42" s="36"/>
      <c r="B42" s="16">
        <v>200031</v>
      </c>
      <c r="C42" s="16"/>
      <c r="D42" s="174" t="s">
        <v>61</v>
      </c>
      <c r="E42" s="175"/>
      <c r="F42" s="62">
        <v>1</v>
      </c>
      <c r="G42" s="18" t="s">
        <v>31</v>
      </c>
      <c r="H42" s="83">
        <f t="shared" si="7"/>
        <v>0</v>
      </c>
      <c r="I42" s="34" t="str">
        <f t="shared" ref="I42:I47" si="66">IF(H42="","",IF($F42*($H$7/100)&lt;H42,$I$7,IF($F42*($H$8/100)&lt;H42,$I$8,"")))</f>
        <v/>
      </c>
      <c r="J42" s="84">
        <f t="shared" si="8"/>
        <v>0</v>
      </c>
      <c r="K42" s="85">
        <f t="shared" si="9"/>
        <v>0</v>
      </c>
      <c r="L42" s="39">
        <f t="shared" si="0"/>
        <v>1</v>
      </c>
      <c r="M42" s="83" t="s">
        <v>50</v>
      </c>
      <c r="N42" s="34" t="str">
        <f>IF(M42="","",IF($F42*($H$7/100)&lt;M42,$I$7,IF($F42*($H$8/100)&lt;M42,$I$8,"")))</f>
        <v/>
      </c>
      <c r="O42" s="83" t="s">
        <v>50</v>
      </c>
      <c r="P42" s="34" t="str">
        <f>IF(O42="","",IF($F42*($H$7/100)&lt;O42,$I$7,IF($F42*($H$8/100)&lt;O42,$I$8,"")))</f>
        <v/>
      </c>
      <c r="Q42" s="83" t="s">
        <v>50</v>
      </c>
      <c r="R42" s="34" t="str">
        <f>IF(Q42="","",IF($F42*($H$7/100)&lt;Q42,$I$7,IF($F42*($H$8/100)&lt;Q42,$I$8,"")))</f>
        <v/>
      </c>
      <c r="S42" s="83" t="s">
        <v>50</v>
      </c>
      <c r="T42" s="34" t="str">
        <f>IF(S42="","",IF($F42*($H$7/100)&lt;S42,$I$7,IF($F42*($H$8/100)&lt;S42,$I$8,"")))</f>
        <v/>
      </c>
      <c r="U42" s="83">
        <v>0</v>
      </c>
      <c r="V42" s="34" t="str">
        <f>IF(U42="","",IF($F42*($H$7/100)&lt;U42,$I$7,IF($F42*($H$8/100)&lt;U42,$I$8,"")))</f>
        <v/>
      </c>
      <c r="W42" s="83" t="s">
        <v>50</v>
      </c>
      <c r="X42" s="34" t="str">
        <f>IF(W42="","",IF($F42*($H$7/100)&lt;W42,$I$7,IF($F42*($H$8/100)&lt;W42,$I$8,"")))</f>
        <v/>
      </c>
      <c r="Y42" s="83" t="s">
        <v>50</v>
      </c>
      <c r="Z42" s="34" t="str">
        <f t="shared" ref="Z42:Z47" si="67">IF(Y42="","",IF($F42*($H$7/100)&lt;Y42,$I$7,IF($F42*($H$8/100)&lt;Y42,$I$8,"")))</f>
        <v/>
      </c>
      <c r="AA42" s="83" t="s">
        <v>50</v>
      </c>
      <c r="AB42" s="34" t="str">
        <f t="shared" ref="AB42:AB47" si="68">IF(AA42="","",IF($F42*($H$7/100)&lt;AA42,$I$7,IF($F42*($H$8/100)&lt;AA42,$I$8,"")))</f>
        <v/>
      </c>
      <c r="AC42" s="83" t="s">
        <v>50</v>
      </c>
      <c r="AD42" s="34" t="str">
        <f t="shared" ref="AD42:AD47" si="69">IF(AC42="","",IF($F42*($H$7/100)&lt;AC42,$I$7,IF($F42*($H$8/100)&lt;AC42,$I$8,"")))</f>
        <v/>
      </c>
      <c r="AE42" s="83" t="s">
        <v>50</v>
      </c>
      <c r="AF42" s="34" t="str">
        <f t="shared" ref="AF42:AF47" si="70">IF(AE42="","",IF($F42*($H$7/100)&lt;AE42,$I$7,IF($F42*($H$8/100)&lt;AE42,$I$8,"")))</f>
        <v/>
      </c>
      <c r="AG42" s="83" t="s">
        <v>50</v>
      </c>
      <c r="AH42" s="34" t="str">
        <f t="shared" ref="AH42:AH47" si="71">IF(AG42="","",IF($F42*($H$7/100)&lt;AG42,$I$7,IF($F42*($H$8/100)&lt;AG42,$I$8,"")))</f>
        <v/>
      </c>
      <c r="AI42" s="83" t="s">
        <v>50</v>
      </c>
      <c r="AJ42" s="34" t="str">
        <f t="shared" ref="AJ42:AJ47" si="72">IF(AI42="","",IF($F42*($H$7/100)&lt;AI42,$I$7,IF($F42*($H$8/100)&lt;AI42,$I$8,"")))</f>
        <v/>
      </c>
      <c r="AK42" s="162"/>
      <c r="AL42" s="122" t="str">
        <f>IF(AK42="","",IF($F42*($H$7/100)&lt;AK42,$I$7,IF($F42*($H$8/100)&lt;AK42,$I$8,"")))</f>
        <v/>
      </c>
      <c r="AM42" s="162"/>
      <c r="AN42" s="122" t="str">
        <f>IF(AM42="","",IF($F42*($H$7/100)&lt;AM42,$I$7,IF($F42*($H$8/100)&lt;AM42,$I$8,"")))</f>
        <v/>
      </c>
      <c r="AO42" s="162"/>
      <c r="AP42" s="122" t="str">
        <f>IF(AO42="","",IF($F42*($H$7/100)&lt;AO42,$I$7,IF($F42*($H$8/100)&lt;AO42,$I$8,"")))</f>
        <v/>
      </c>
      <c r="AQ42" s="162"/>
      <c r="AR42" s="122" t="str">
        <f>IF(AQ42="","",IF($F42*($H$7/100)&lt;AQ42,$I$7,IF($F42*($H$8/100)&lt;AQ42,$I$8,"")))</f>
        <v/>
      </c>
      <c r="AS42" s="162"/>
      <c r="AT42" s="122" t="str">
        <f>IF(AS42="","",IF($F42*($H$7/100)&lt;AS42,$I$7,IF($F42*($H$8/100)&lt;AS42,$I$8,"")))</f>
        <v/>
      </c>
      <c r="AU42" s="162"/>
      <c r="AV42" s="122" t="str">
        <f>IF(AU42="","",IF($F42*($H$7/100)&lt;AU42,$I$7,IF($F42*($H$8/100)&lt;AU42,$I$8,"")))</f>
        <v/>
      </c>
      <c r="AW42" s="162"/>
      <c r="AX42" s="122" t="str">
        <f>IF(AW42="","",IF($F42*($H$7/100)&lt;AW42,$I$7,IF($F42*($H$8/100)&lt;AW42,$I$8,"")))</f>
        <v/>
      </c>
      <c r="AY42" s="162"/>
      <c r="AZ42" s="122" t="str">
        <f>IF(AY42="","",IF($F42*($H$7/100)&lt;AY42,$I$7,IF($F42*($H$8/100)&lt;AY42,$I$8,"")))</f>
        <v/>
      </c>
      <c r="BA42" s="162"/>
      <c r="BB42" s="122" t="str">
        <f>IF(BA42="","",IF($F42*($H$7/100)&lt;BA42,$I$7,IF($F42*($H$8/100)&lt;BA42,$I$8,"")))</f>
        <v/>
      </c>
      <c r="BC42" s="162"/>
      <c r="BD42" s="122" t="str">
        <f>IF(BC42="","",IF($F42*($H$7/100)&lt;BC42,$I$7,IF($F42*($H$8/100)&lt;BC42,$I$8,"")))</f>
        <v/>
      </c>
      <c r="BE42" s="162"/>
      <c r="BF42" s="122" t="str">
        <f>IF(BE42="","",IF($F42*($H$7/100)&lt;BE42,$I$7,IF($F42*($H$8/100)&lt;BE42,$I$8,"")))</f>
        <v/>
      </c>
      <c r="BG42" s="162"/>
      <c r="BH42" s="122" t="str">
        <f>IF(BG42="","",IF($F42*($H$7/100)&lt;BG42,$I$7,IF($F42*($H$8/100)&lt;BG42,$I$8,"")))</f>
        <v/>
      </c>
      <c r="BI42" s="162"/>
      <c r="BJ42" s="122" t="str">
        <f>IF(BI42="","",IF($F42*($H$7/100)&lt;BI42,$I$7,IF($F42*($H$8/100)&lt;BI42,$I$8,"")))</f>
        <v/>
      </c>
      <c r="BK42" s="162"/>
      <c r="BL42" s="122" t="str">
        <f>IF(BK42="","",IF($F42*($H$7/100)&lt;BK42,$I$7,IF($F42*($H$8/100)&lt;BK42,$I$8,"")))</f>
        <v/>
      </c>
      <c r="BM42" s="162"/>
      <c r="BN42" s="122" t="str">
        <f>IF(BM42="","",IF($F42*($H$7/100)&lt;BM42,$I$7,IF($F42*($H$8/100)&lt;BM42,$I$8,"")))</f>
        <v/>
      </c>
      <c r="BO42" s="162"/>
      <c r="BP42" s="122" t="str">
        <f>IF(BO42="","",IF($F42*($H$7/100)&lt;BO42,$I$7,IF($F42*($H$8/100)&lt;BO42,$I$8,"")))</f>
        <v/>
      </c>
      <c r="BQ42" s="162"/>
      <c r="BR42" s="122" t="str">
        <f>IF(BQ42="","",IF($F42*($H$7/100)&lt;BQ42,$I$7,IF($F42*($H$8/100)&lt;BQ42,$I$8,"")))</f>
        <v/>
      </c>
      <c r="BS42" s="162"/>
      <c r="BT42" s="122" t="str">
        <f>IF(BS42="","",IF($F42*($H$7/100)&lt;BS42,$I$7,IF($F42*($H$8/100)&lt;BS42,$I$8,"")))</f>
        <v/>
      </c>
      <c r="BU42" s="162"/>
      <c r="BV42" s="122" t="str">
        <f>IF(BU42="","",IF($F42*($H$7/100)&lt;BU42,$I$7,IF($F42*($H$8/100)&lt;BU42,$I$8,"")))</f>
        <v/>
      </c>
      <c r="BW42" s="162"/>
      <c r="BX42" s="122" t="str">
        <f>IF(BW42="","",IF($F42*($H$7/100)&lt;BW42,$I$7,IF($F42*($H$8/100)&lt;BW42,$I$8,"")))</f>
        <v/>
      </c>
      <c r="BY42" s="162"/>
      <c r="BZ42" s="122" t="str">
        <f>IF(BY42="","",IF($F42*($H$7/100)&lt;BY42,$I$7,IF($F42*($H$8/100)&lt;BY42,$I$8,"")))</f>
        <v/>
      </c>
      <c r="CA42" s="162"/>
      <c r="CB42" s="122" t="str">
        <f>IF(CA42="","",IF($F42*($H$7/100)&lt;CA42,$I$7,IF($F42*($H$8/100)&lt;CA42,$I$8,"")))</f>
        <v/>
      </c>
      <c r="CC42" s="162"/>
      <c r="CD42" s="122" t="str">
        <f>IF(CC42="","",IF($F42*($H$7/100)&lt;CC42,$I$7,IF($F42*($H$8/100)&lt;CC42,$I$8,"")))</f>
        <v/>
      </c>
      <c r="CE42" s="162"/>
      <c r="CF42" s="122" t="str">
        <f>IF(CE42="","",IF($F42*($H$7/100)&lt;CE42,$I$7,IF($F42*($H$8/100)&lt;CE42,$I$8,"")))</f>
        <v/>
      </c>
      <c r="CG42" s="3"/>
      <c r="CH42" s="3"/>
      <c r="CI42" s="3"/>
      <c r="CJ42" s="3"/>
      <c r="CK42" s="3"/>
      <c r="CL42" s="3"/>
    </row>
    <row r="43" spans="1:90" ht="14.1" customHeight="1">
      <c r="A43" s="36"/>
      <c r="B43" s="16">
        <v>200032</v>
      </c>
      <c r="C43" s="16"/>
      <c r="D43" s="174" t="s">
        <v>62</v>
      </c>
      <c r="E43" s="175"/>
      <c r="F43" s="62">
        <v>0.2</v>
      </c>
      <c r="G43" s="18" t="s">
        <v>31</v>
      </c>
      <c r="H43" s="59">
        <f t="shared" si="7"/>
        <v>0.05</v>
      </c>
      <c r="I43" s="34" t="str">
        <f t="shared" si="66"/>
        <v>▲</v>
      </c>
      <c r="J43" s="60">
        <f t="shared" si="8"/>
        <v>0.05</v>
      </c>
      <c r="K43" s="61">
        <f t="shared" si="9"/>
        <v>0.05</v>
      </c>
      <c r="L43" s="39">
        <f t="shared" si="0"/>
        <v>1</v>
      </c>
      <c r="M43" s="59" t="s">
        <v>50</v>
      </c>
      <c r="N43" s="34" t="str">
        <f>IF(M43="","",IF($F43*($H$7/100)&lt;M43,$I$7,IF($F43*($H$8/100)&lt;M43,$I$8,"")))</f>
        <v/>
      </c>
      <c r="O43" s="59" t="s">
        <v>50</v>
      </c>
      <c r="P43" s="34" t="str">
        <f>IF(O43="","",IF($F43*($H$7/100)&lt;O43,$I$7,IF($F43*($H$8/100)&lt;O43,$I$8,"")))</f>
        <v/>
      </c>
      <c r="Q43" s="59" t="s">
        <v>50</v>
      </c>
      <c r="R43" s="34" t="str">
        <f>IF(Q43="","",IF($F43*($H$7/100)&lt;Q43,$I$7,IF($F43*($H$8/100)&lt;Q43,$I$8,"")))</f>
        <v/>
      </c>
      <c r="S43" s="59" t="s">
        <v>50</v>
      </c>
      <c r="T43" s="34" t="str">
        <f>IF(S43="","",IF($F43*($H$7/100)&lt;S43,$I$7,IF($F43*($H$8/100)&lt;S43,$I$8,"")))</f>
        <v/>
      </c>
      <c r="U43" s="59">
        <v>0.05</v>
      </c>
      <c r="V43" s="34" t="str">
        <f>IF(U43="","",IF($F43*($H$7/100)&lt;U43,$I$7,IF($F43*($H$8/100)&lt;U43,$I$8,"")))</f>
        <v>▲</v>
      </c>
      <c r="W43" s="59" t="s">
        <v>50</v>
      </c>
      <c r="X43" s="34" t="str">
        <f>IF(W43="","",IF($F43*($H$7/100)&lt;W43,$I$7,IF($F43*($H$8/100)&lt;W43,$I$8,"")))</f>
        <v/>
      </c>
      <c r="Y43" s="59" t="s">
        <v>50</v>
      </c>
      <c r="Z43" s="34" t="str">
        <f t="shared" si="67"/>
        <v/>
      </c>
      <c r="AA43" s="59" t="s">
        <v>50</v>
      </c>
      <c r="AB43" s="34" t="str">
        <f t="shared" si="68"/>
        <v/>
      </c>
      <c r="AC43" s="59" t="s">
        <v>50</v>
      </c>
      <c r="AD43" s="34" t="str">
        <f t="shared" si="69"/>
        <v/>
      </c>
      <c r="AE43" s="59" t="s">
        <v>50</v>
      </c>
      <c r="AF43" s="34" t="str">
        <f t="shared" si="70"/>
        <v/>
      </c>
      <c r="AG43" s="59" t="s">
        <v>50</v>
      </c>
      <c r="AH43" s="34" t="str">
        <f t="shared" si="71"/>
        <v/>
      </c>
      <c r="AI43" s="59" t="s">
        <v>50</v>
      </c>
      <c r="AJ43" s="34" t="str">
        <f t="shared" si="72"/>
        <v/>
      </c>
      <c r="AK43" s="154"/>
      <c r="AL43" s="122" t="str">
        <f>IF(AK43="","",IF($F43*($H$7/100)&lt;AK43,$I$7,IF($F43*($H$8/100)&lt;AK43,$I$8,"")))</f>
        <v/>
      </c>
      <c r="AM43" s="154"/>
      <c r="AN43" s="122" t="str">
        <f>IF(AM43="","",IF($F43*($H$7/100)&lt;AM43,$I$7,IF($F43*($H$8/100)&lt;AM43,$I$8,"")))</f>
        <v/>
      </c>
      <c r="AO43" s="154"/>
      <c r="AP43" s="122" t="str">
        <f>IF(AO43="","",IF($F43*($H$7/100)&lt;AO43,$I$7,IF($F43*($H$8/100)&lt;AO43,$I$8,"")))</f>
        <v/>
      </c>
      <c r="AQ43" s="154"/>
      <c r="AR43" s="122" t="str">
        <f>IF(AQ43="","",IF($F43*($H$7/100)&lt;AQ43,$I$7,IF($F43*($H$8/100)&lt;AQ43,$I$8,"")))</f>
        <v/>
      </c>
      <c r="AS43" s="154"/>
      <c r="AT43" s="122" t="str">
        <f>IF(AS43="","",IF($F43*($H$7/100)&lt;AS43,$I$7,IF($F43*($H$8/100)&lt;AS43,$I$8,"")))</f>
        <v/>
      </c>
      <c r="AU43" s="154"/>
      <c r="AV43" s="122" t="str">
        <f>IF(AU43="","",IF($F43*($H$7/100)&lt;AU43,$I$7,IF($F43*($H$8/100)&lt;AU43,$I$8,"")))</f>
        <v/>
      </c>
      <c r="AW43" s="154"/>
      <c r="AX43" s="122" t="str">
        <f>IF(AW43="","",IF($F43*($H$7/100)&lt;AW43,$I$7,IF($F43*($H$8/100)&lt;AW43,$I$8,"")))</f>
        <v/>
      </c>
      <c r="AY43" s="154"/>
      <c r="AZ43" s="122" t="str">
        <f>IF(AY43="","",IF($F43*($H$7/100)&lt;AY43,$I$7,IF($F43*($H$8/100)&lt;AY43,$I$8,"")))</f>
        <v/>
      </c>
      <c r="BA43" s="154"/>
      <c r="BB43" s="122" t="str">
        <f>IF(BA43="","",IF($F43*($H$7/100)&lt;BA43,$I$7,IF($F43*($H$8/100)&lt;BA43,$I$8,"")))</f>
        <v/>
      </c>
      <c r="BC43" s="154"/>
      <c r="BD43" s="122" t="str">
        <f>IF(BC43="","",IF($F43*($H$7/100)&lt;BC43,$I$7,IF($F43*($H$8/100)&lt;BC43,$I$8,"")))</f>
        <v/>
      </c>
      <c r="BE43" s="154"/>
      <c r="BF43" s="122" t="str">
        <f>IF(BE43="","",IF($F43*($H$7/100)&lt;BE43,$I$7,IF($F43*($H$8/100)&lt;BE43,$I$8,"")))</f>
        <v/>
      </c>
      <c r="BG43" s="154"/>
      <c r="BH43" s="122" t="str">
        <f>IF(BG43="","",IF($F43*($H$7/100)&lt;BG43,$I$7,IF($F43*($H$8/100)&lt;BG43,$I$8,"")))</f>
        <v/>
      </c>
      <c r="BI43" s="154"/>
      <c r="BJ43" s="122" t="str">
        <f>IF(BI43="","",IF($F43*($H$7/100)&lt;BI43,$I$7,IF($F43*($H$8/100)&lt;BI43,$I$8,"")))</f>
        <v/>
      </c>
      <c r="BK43" s="154"/>
      <c r="BL43" s="122" t="str">
        <f>IF(BK43="","",IF($F43*($H$7/100)&lt;BK43,$I$7,IF($F43*($H$8/100)&lt;BK43,$I$8,"")))</f>
        <v/>
      </c>
      <c r="BM43" s="154"/>
      <c r="BN43" s="122" t="str">
        <f>IF(BM43="","",IF($F43*($H$7/100)&lt;BM43,$I$7,IF($F43*($H$8/100)&lt;BM43,$I$8,"")))</f>
        <v/>
      </c>
      <c r="BO43" s="154"/>
      <c r="BP43" s="122" t="str">
        <f>IF(BO43="","",IF($F43*($H$7/100)&lt;BO43,$I$7,IF($F43*($H$8/100)&lt;BO43,$I$8,"")))</f>
        <v/>
      </c>
      <c r="BQ43" s="154"/>
      <c r="BR43" s="122" t="str">
        <f>IF(BQ43="","",IF($F43*($H$7/100)&lt;BQ43,$I$7,IF($F43*($H$8/100)&lt;BQ43,$I$8,"")))</f>
        <v/>
      </c>
      <c r="BS43" s="154"/>
      <c r="BT43" s="122" t="str">
        <f>IF(BS43="","",IF($F43*($H$7/100)&lt;BS43,$I$7,IF($F43*($H$8/100)&lt;BS43,$I$8,"")))</f>
        <v/>
      </c>
      <c r="BU43" s="154"/>
      <c r="BV43" s="122" t="str">
        <f>IF(BU43="","",IF($F43*($H$7/100)&lt;BU43,$I$7,IF($F43*($H$8/100)&lt;BU43,$I$8,"")))</f>
        <v/>
      </c>
      <c r="BW43" s="154"/>
      <c r="BX43" s="122" t="str">
        <f>IF(BW43="","",IF($F43*($H$7/100)&lt;BW43,$I$7,IF($F43*($H$8/100)&lt;BW43,$I$8,"")))</f>
        <v/>
      </c>
      <c r="BY43" s="154"/>
      <c r="BZ43" s="122" t="str">
        <f>IF(BY43="","",IF($F43*($H$7/100)&lt;BY43,$I$7,IF($F43*($H$8/100)&lt;BY43,$I$8,"")))</f>
        <v/>
      </c>
      <c r="CA43" s="154"/>
      <c r="CB43" s="122" t="str">
        <f>IF(CA43="","",IF($F43*($H$7/100)&lt;CA43,$I$7,IF($F43*($H$8/100)&lt;CA43,$I$8,"")))</f>
        <v/>
      </c>
      <c r="CC43" s="154"/>
      <c r="CD43" s="122" t="str">
        <f>IF(CC43="","",IF($F43*($H$7/100)&lt;CC43,$I$7,IF($F43*($H$8/100)&lt;CC43,$I$8,"")))</f>
        <v/>
      </c>
      <c r="CE43" s="154"/>
      <c r="CF43" s="122" t="str">
        <f>IF(CE43="","",IF($F43*($H$7/100)&lt;CE43,$I$7,IF($F43*($H$8/100)&lt;CE43,$I$8,"")))</f>
        <v/>
      </c>
      <c r="CG43" s="3"/>
      <c r="CH43" s="3"/>
      <c r="CI43" s="3"/>
      <c r="CJ43" s="3"/>
      <c r="CK43" s="3"/>
      <c r="CL43" s="3"/>
    </row>
    <row r="44" spans="1:90" ht="14.1" customHeight="1">
      <c r="A44" s="36"/>
      <c r="B44" s="16">
        <v>200033</v>
      </c>
      <c r="C44" s="16"/>
      <c r="D44" s="174" t="s">
        <v>63</v>
      </c>
      <c r="E44" s="175"/>
      <c r="F44" s="62">
        <v>0.3</v>
      </c>
      <c r="G44" s="18" t="s">
        <v>31</v>
      </c>
      <c r="H44" s="86">
        <f t="shared" si="7"/>
        <v>0</v>
      </c>
      <c r="I44" s="34" t="str">
        <f t="shared" si="66"/>
        <v/>
      </c>
      <c r="J44" s="87">
        <f t="shared" si="8"/>
        <v>0</v>
      </c>
      <c r="K44" s="88">
        <f t="shared" si="9"/>
        <v>0</v>
      </c>
      <c r="L44" s="39">
        <f t="shared" si="0"/>
        <v>1</v>
      </c>
      <c r="M44" s="86" t="s">
        <v>50</v>
      </c>
      <c r="N44" s="34" t="str">
        <f>IF(M44="","",IF($F44*($H$7/100)&lt;M44,$I$7,IF($F44*($H$8/100)&lt;M44,$I$8,"")))</f>
        <v/>
      </c>
      <c r="O44" s="86" t="s">
        <v>50</v>
      </c>
      <c r="P44" s="34" t="str">
        <f>IF(O44="","",IF($F44*($H$7/100)&lt;O44,$I$7,IF($F44*($H$8/100)&lt;O44,$I$8,"")))</f>
        <v/>
      </c>
      <c r="Q44" s="86" t="s">
        <v>50</v>
      </c>
      <c r="R44" s="34" t="str">
        <f>IF(Q44="","",IF($F44*($H$7/100)&lt;Q44,$I$7,IF($F44*($H$8/100)&lt;Q44,$I$8,"")))</f>
        <v/>
      </c>
      <c r="S44" s="86" t="s">
        <v>50</v>
      </c>
      <c r="T44" s="34" t="str">
        <f>IF(S44="","",IF($F44*($H$7/100)&lt;S44,$I$7,IF($F44*($H$8/100)&lt;S44,$I$8,"")))</f>
        <v/>
      </c>
      <c r="U44" s="86">
        <v>0</v>
      </c>
      <c r="V44" s="34" t="str">
        <f>IF(U44="","",IF($F44*($H$7/100)&lt;U44,$I$7,IF($F44*($H$8/100)&lt;U44,$I$8,"")))</f>
        <v/>
      </c>
      <c r="W44" s="86" t="s">
        <v>50</v>
      </c>
      <c r="X44" s="34" t="str">
        <f>IF(W44="","",IF($F44*($H$7/100)&lt;W44,$I$7,IF($F44*($H$8/100)&lt;W44,$I$8,"")))</f>
        <v/>
      </c>
      <c r="Y44" s="86" t="s">
        <v>50</v>
      </c>
      <c r="Z44" s="34" t="str">
        <f t="shared" si="67"/>
        <v/>
      </c>
      <c r="AA44" s="86" t="s">
        <v>50</v>
      </c>
      <c r="AB44" s="34" t="str">
        <f t="shared" si="68"/>
        <v/>
      </c>
      <c r="AC44" s="86" t="s">
        <v>50</v>
      </c>
      <c r="AD44" s="34" t="str">
        <f t="shared" si="69"/>
        <v/>
      </c>
      <c r="AE44" s="86" t="s">
        <v>50</v>
      </c>
      <c r="AF44" s="34" t="str">
        <f t="shared" si="70"/>
        <v/>
      </c>
      <c r="AG44" s="86" t="s">
        <v>50</v>
      </c>
      <c r="AH44" s="34" t="str">
        <f t="shared" si="71"/>
        <v/>
      </c>
      <c r="AI44" s="86" t="s">
        <v>50</v>
      </c>
      <c r="AJ44" s="34" t="str">
        <f t="shared" si="72"/>
        <v/>
      </c>
      <c r="AK44" s="163"/>
      <c r="AL44" s="122" t="str">
        <f>IF(AK44="","",IF($F44*($H$7/100)&lt;AK44,$I$7,IF($F44*($H$8/100)&lt;AK44,$I$8,"")))</f>
        <v/>
      </c>
      <c r="AM44" s="163"/>
      <c r="AN44" s="122" t="str">
        <f>IF(AM44="","",IF($F44*($H$7/100)&lt;AM44,$I$7,IF($F44*($H$8/100)&lt;AM44,$I$8,"")))</f>
        <v/>
      </c>
      <c r="AO44" s="163"/>
      <c r="AP44" s="122" t="str">
        <f>IF(AO44="","",IF($F44*($H$7/100)&lt;AO44,$I$7,IF($F44*($H$8/100)&lt;AO44,$I$8,"")))</f>
        <v/>
      </c>
      <c r="AQ44" s="163"/>
      <c r="AR44" s="122" t="str">
        <f>IF(AQ44="","",IF($F44*($H$7/100)&lt;AQ44,$I$7,IF($F44*($H$8/100)&lt;AQ44,$I$8,"")))</f>
        <v/>
      </c>
      <c r="AS44" s="163"/>
      <c r="AT44" s="122" t="str">
        <f>IF(AS44="","",IF($F44*($H$7/100)&lt;AS44,$I$7,IF($F44*($H$8/100)&lt;AS44,$I$8,"")))</f>
        <v/>
      </c>
      <c r="AU44" s="163"/>
      <c r="AV44" s="122" t="str">
        <f>IF(AU44="","",IF($F44*($H$7/100)&lt;AU44,$I$7,IF($F44*($H$8/100)&lt;AU44,$I$8,"")))</f>
        <v/>
      </c>
      <c r="AW44" s="163"/>
      <c r="AX44" s="122" t="str">
        <f>IF(AW44="","",IF($F44*($H$7/100)&lt;AW44,$I$7,IF($F44*($H$8/100)&lt;AW44,$I$8,"")))</f>
        <v/>
      </c>
      <c r="AY44" s="163"/>
      <c r="AZ44" s="122" t="str">
        <f>IF(AY44="","",IF($F44*($H$7/100)&lt;AY44,$I$7,IF($F44*($H$8/100)&lt;AY44,$I$8,"")))</f>
        <v/>
      </c>
      <c r="BA44" s="163"/>
      <c r="BB44" s="122" t="str">
        <f>IF(BA44="","",IF($F44*($H$7/100)&lt;BA44,$I$7,IF($F44*($H$8/100)&lt;BA44,$I$8,"")))</f>
        <v/>
      </c>
      <c r="BC44" s="163"/>
      <c r="BD44" s="122" t="str">
        <f>IF(BC44="","",IF($F44*($H$7/100)&lt;BC44,$I$7,IF($F44*($H$8/100)&lt;BC44,$I$8,"")))</f>
        <v/>
      </c>
      <c r="BE44" s="163"/>
      <c r="BF44" s="122" t="str">
        <f>IF(BE44="","",IF($F44*($H$7/100)&lt;BE44,$I$7,IF($F44*($H$8/100)&lt;BE44,$I$8,"")))</f>
        <v/>
      </c>
      <c r="BG44" s="163"/>
      <c r="BH44" s="122" t="str">
        <f>IF(BG44="","",IF($F44*($H$7/100)&lt;BG44,$I$7,IF($F44*($H$8/100)&lt;BG44,$I$8,"")))</f>
        <v/>
      </c>
      <c r="BI44" s="163"/>
      <c r="BJ44" s="122" t="str">
        <f>IF(BI44="","",IF($F44*($H$7/100)&lt;BI44,$I$7,IF($F44*($H$8/100)&lt;BI44,$I$8,"")))</f>
        <v/>
      </c>
      <c r="BK44" s="163"/>
      <c r="BL44" s="122" t="str">
        <f>IF(BK44="","",IF($F44*($H$7/100)&lt;BK44,$I$7,IF($F44*($H$8/100)&lt;BK44,$I$8,"")))</f>
        <v/>
      </c>
      <c r="BM44" s="163"/>
      <c r="BN44" s="122" t="str">
        <f>IF(BM44="","",IF($F44*($H$7/100)&lt;BM44,$I$7,IF($F44*($H$8/100)&lt;BM44,$I$8,"")))</f>
        <v/>
      </c>
      <c r="BO44" s="163"/>
      <c r="BP44" s="122" t="str">
        <f>IF(BO44="","",IF($F44*($H$7/100)&lt;BO44,$I$7,IF($F44*($H$8/100)&lt;BO44,$I$8,"")))</f>
        <v/>
      </c>
      <c r="BQ44" s="163"/>
      <c r="BR44" s="122" t="str">
        <f>IF(BQ44="","",IF($F44*($H$7/100)&lt;BQ44,$I$7,IF($F44*($H$8/100)&lt;BQ44,$I$8,"")))</f>
        <v/>
      </c>
      <c r="BS44" s="163"/>
      <c r="BT44" s="122" t="str">
        <f>IF(BS44="","",IF($F44*($H$7/100)&lt;BS44,$I$7,IF($F44*($H$8/100)&lt;BS44,$I$8,"")))</f>
        <v/>
      </c>
      <c r="BU44" s="163"/>
      <c r="BV44" s="122" t="str">
        <f>IF(BU44="","",IF($F44*($H$7/100)&lt;BU44,$I$7,IF($F44*($H$8/100)&lt;BU44,$I$8,"")))</f>
        <v/>
      </c>
      <c r="BW44" s="163"/>
      <c r="BX44" s="122" t="str">
        <f>IF(BW44="","",IF($F44*($H$7/100)&lt;BW44,$I$7,IF($F44*($H$8/100)&lt;BW44,$I$8,"")))</f>
        <v/>
      </c>
      <c r="BY44" s="163"/>
      <c r="BZ44" s="122" t="str">
        <f>IF(BY44="","",IF($F44*($H$7/100)&lt;BY44,$I$7,IF($F44*($H$8/100)&lt;BY44,$I$8,"")))</f>
        <v/>
      </c>
      <c r="CA44" s="163"/>
      <c r="CB44" s="122" t="str">
        <f>IF(CA44="","",IF($F44*($H$7/100)&lt;CA44,$I$7,IF($F44*($H$8/100)&lt;CA44,$I$8,"")))</f>
        <v/>
      </c>
      <c r="CC44" s="163"/>
      <c r="CD44" s="122" t="str">
        <f>IF(CC44="","",IF($F44*($H$7/100)&lt;CC44,$I$7,IF($F44*($H$8/100)&lt;CC44,$I$8,"")))</f>
        <v/>
      </c>
      <c r="CE44" s="163"/>
      <c r="CF44" s="122" t="str">
        <f>IF(CE44="","",IF($F44*($H$7/100)&lt;CE44,$I$7,IF($F44*($H$8/100)&lt;CE44,$I$8,"")))</f>
        <v/>
      </c>
      <c r="CG44" s="3"/>
      <c r="CH44" s="3"/>
      <c r="CI44" s="3"/>
      <c r="CJ44" s="3"/>
      <c r="CK44" s="3"/>
      <c r="CL44" s="3"/>
    </row>
    <row r="45" spans="1:90" ht="14.1" customHeight="1">
      <c r="A45" s="36"/>
      <c r="B45" s="16">
        <v>200034</v>
      </c>
      <c r="C45" s="16"/>
      <c r="D45" s="174" t="s">
        <v>64</v>
      </c>
      <c r="E45" s="175"/>
      <c r="F45" s="62">
        <v>1</v>
      </c>
      <c r="G45" s="18" t="s">
        <v>31</v>
      </c>
      <c r="H45" s="83">
        <f t="shared" si="7"/>
        <v>0</v>
      </c>
      <c r="I45" s="34" t="str">
        <f t="shared" si="66"/>
        <v/>
      </c>
      <c r="J45" s="84">
        <f t="shared" si="8"/>
        <v>0</v>
      </c>
      <c r="K45" s="85">
        <f t="shared" si="9"/>
        <v>0</v>
      </c>
      <c r="L45" s="39">
        <f t="shared" si="0"/>
        <v>1</v>
      </c>
      <c r="M45" s="83" t="s">
        <v>50</v>
      </c>
      <c r="N45" s="34" t="str">
        <f>IF(M45="","",IF($F45*($H$7/100)&lt;M45,$I$7,IF($F45*($H$8/100)&lt;M45,$I$8,"")))</f>
        <v/>
      </c>
      <c r="O45" s="83" t="s">
        <v>50</v>
      </c>
      <c r="P45" s="34" t="str">
        <f>IF(O45="","",IF($F45*($H$7/100)&lt;O45,$I$7,IF($F45*($H$8/100)&lt;O45,$I$8,"")))</f>
        <v/>
      </c>
      <c r="Q45" s="83" t="s">
        <v>50</v>
      </c>
      <c r="R45" s="34" t="str">
        <f>IF(Q45="","",IF($F45*($H$7/100)&lt;Q45,$I$7,IF($F45*($H$8/100)&lt;Q45,$I$8,"")))</f>
        <v/>
      </c>
      <c r="S45" s="83" t="s">
        <v>50</v>
      </c>
      <c r="T45" s="34" t="str">
        <f>IF(S45="","",IF($F45*($H$7/100)&lt;S45,$I$7,IF($F45*($H$8/100)&lt;S45,$I$8,"")))</f>
        <v/>
      </c>
      <c r="U45" s="83">
        <v>0</v>
      </c>
      <c r="V45" s="34" t="str">
        <f>IF(U45="","",IF($F45*($H$7/100)&lt;U45,$I$7,IF($F45*($H$8/100)&lt;U45,$I$8,"")))</f>
        <v/>
      </c>
      <c r="W45" s="83" t="s">
        <v>50</v>
      </c>
      <c r="X45" s="34" t="str">
        <f>IF(W45="","",IF($F45*($H$7/100)&lt;W45,$I$7,IF($F45*($H$8/100)&lt;W45,$I$8,"")))</f>
        <v/>
      </c>
      <c r="Y45" s="83" t="s">
        <v>50</v>
      </c>
      <c r="Z45" s="34" t="str">
        <f t="shared" si="67"/>
        <v/>
      </c>
      <c r="AA45" s="83" t="s">
        <v>50</v>
      </c>
      <c r="AB45" s="34" t="str">
        <f t="shared" si="68"/>
        <v/>
      </c>
      <c r="AC45" s="83" t="s">
        <v>50</v>
      </c>
      <c r="AD45" s="34" t="str">
        <f t="shared" si="69"/>
        <v/>
      </c>
      <c r="AE45" s="83" t="s">
        <v>50</v>
      </c>
      <c r="AF45" s="34" t="str">
        <f t="shared" si="70"/>
        <v/>
      </c>
      <c r="AG45" s="83" t="s">
        <v>50</v>
      </c>
      <c r="AH45" s="34" t="str">
        <f t="shared" si="71"/>
        <v/>
      </c>
      <c r="AI45" s="83" t="s">
        <v>50</v>
      </c>
      <c r="AJ45" s="34" t="str">
        <f t="shared" si="72"/>
        <v/>
      </c>
      <c r="AK45" s="162"/>
      <c r="AL45" s="122" t="str">
        <f>IF(AK45="","",IF($F45*($H$7/100)&lt;AK45,$I$7,IF($F45*($H$8/100)&lt;AK45,$I$8,"")))</f>
        <v/>
      </c>
      <c r="AM45" s="162"/>
      <c r="AN45" s="122" t="str">
        <f>IF(AM45="","",IF($F45*($H$7/100)&lt;AM45,$I$7,IF($F45*($H$8/100)&lt;AM45,$I$8,"")))</f>
        <v/>
      </c>
      <c r="AO45" s="162"/>
      <c r="AP45" s="122" t="str">
        <f>IF(AO45="","",IF($F45*($H$7/100)&lt;AO45,$I$7,IF($F45*($H$8/100)&lt;AO45,$I$8,"")))</f>
        <v/>
      </c>
      <c r="AQ45" s="162"/>
      <c r="AR45" s="122" t="str">
        <f>IF(AQ45="","",IF($F45*($H$7/100)&lt;AQ45,$I$7,IF($F45*($H$8/100)&lt;AQ45,$I$8,"")))</f>
        <v/>
      </c>
      <c r="AS45" s="162"/>
      <c r="AT45" s="122" t="str">
        <f>IF(AS45="","",IF($F45*($H$7/100)&lt;AS45,$I$7,IF($F45*($H$8/100)&lt;AS45,$I$8,"")))</f>
        <v/>
      </c>
      <c r="AU45" s="162"/>
      <c r="AV45" s="122" t="str">
        <f>IF(AU45="","",IF($F45*($H$7/100)&lt;AU45,$I$7,IF($F45*($H$8/100)&lt;AU45,$I$8,"")))</f>
        <v/>
      </c>
      <c r="AW45" s="162"/>
      <c r="AX45" s="122" t="str">
        <f>IF(AW45="","",IF($F45*($H$7/100)&lt;AW45,$I$7,IF($F45*($H$8/100)&lt;AW45,$I$8,"")))</f>
        <v/>
      </c>
      <c r="AY45" s="162"/>
      <c r="AZ45" s="122" t="str">
        <f>IF(AY45="","",IF($F45*($H$7/100)&lt;AY45,$I$7,IF($F45*($H$8/100)&lt;AY45,$I$8,"")))</f>
        <v/>
      </c>
      <c r="BA45" s="162"/>
      <c r="BB45" s="122" t="str">
        <f>IF(BA45="","",IF($F45*($H$7/100)&lt;BA45,$I$7,IF($F45*($H$8/100)&lt;BA45,$I$8,"")))</f>
        <v/>
      </c>
      <c r="BC45" s="162"/>
      <c r="BD45" s="122" t="str">
        <f>IF(BC45="","",IF($F45*($H$7/100)&lt;BC45,$I$7,IF($F45*($H$8/100)&lt;BC45,$I$8,"")))</f>
        <v/>
      </c>
      <c r="BE45" s="162"/>
      <c r="BF45" s="122" t="str">
        <f>IF(BE45="","",IF($F45*($H$7/100)&lt;BE45,$I$7,IF($F45*($H$8/100)&lt;BE45,$I$8,"")))</f>
        <v/>
      </c>
      <c r="BG45" s="162"/>
      <c r="BH45" s="122" t="str">
        <f>IF(BG45="","",IF($F45*($H$7/100)&lt;BG45,$I$7,IF($F45*($H$8/100)&lt;BG45,$I$8,"")))</f>
        <v/>
      </c>
      <c r="BI45" s="162"/>
      <c r="BJ45" s="122" t="str">
        <f>IF(BI45="","",IF($F45*($H$7/100)&lt;BI45,$I$7,IF($F45*($H$8/100)&lt;BI45,$I$8,"")))</f>
        <v/>
      </c>
      <c r="BK45" s="162"/>
      <c r="BL45" s="122" t="str">
        <f>IF(BK45="","",IF($F45*($H$7/100)&lt;BK45,$I$7,IF($F45*($H$8/100)&lt;BK45,$I$8,"")))</f>
        <v/>
      </c>
      <c r="BM45" s="162"/>
      <c r="BN45" s="122" t="str">
        <f>IF(BM45="","",IF($F45*($H$7/100)&lt;BM45,$I$7,IF($F45*($H$8/100)&lt;BM45,$I$8,"")))</f>
        <v/>
      </c>
      <c r="BO45" s="162"/>
      <c r="BP45" s="122" t="str">
        <f>IF(BO45="","",IF($F45*($H$7/100)&lt;BO45,$I$7,IF($F45*($H$8/100)&lt;BO45,$I$8,"")))</f>
        <v/>
      </c>
      <c r="BQ45" s="162"/>
      <c r="BR45" s="122" t="str">
        <f>IF(BQ45="","",IF($F45*($H$7/100)&lt;BQ45,$I$7,IF($F45*($H$8/100)&lt;BQ45,$I$8,"")))</f>
        <v/>
      </c>
      <c r="BS45" s="162"/>
      <c r="BT45" s="122" t="str">
        <f>IF(BS45="","",IF($F45*($H$7/100)&lt;BS45,$I$7,IF($F45*($H$8/100)&lt;BS45,$I$8,"")))</f>
        <v/>
      </c>
      <c r="BU45" s="162"/>
      <c r="BV45" s="122" t="str">
        <f>IF(BU45="","",IF($F45*($H$7/100)&lt;BU45,$I$7,IF($F45*($H$8/100)&lt;BU45,$I$8,"")))</f>
        <v/>
      </c>
      <c r="BW45" s="162"/>
      <c r="BX45" s="122" t="str">
        <f>IF(BW45="","",IF($F45*($H$7/100)&lt;BW45,$I$7,IF($F45*($H$8/100)&lt;BW45,$I$8,"")))</f>
        <v/>
      </c>
      <c r="BY45" s="162"/>
      <c r="BZ45" s="122" t="str">
        <f>IF(BY45="","",IF($F45*($H$7/100)&lt;BY45,$I$7,IF($F45*($H$8/100)&lt;BY45,$I$8,"")))</f>
        <v/>
      </c>
      <c r="CA45" s="162"/>
      <c r="CB45" s="122" t="str">
        <f>IF(CA45="","",IF($F45*($H$7/100)&lt;CA45,$I$7,IF($F45*($H$8/100)&lt;CA45,$I$8,"")))</f>
        <v/>
      </c>
      <c r="CC45" s="162"/>
      <c r="CD45" s="122" t="str">
        <f>IF(CC45="","",IF($F45*($H$7/100)&lt;CC45,$I$7,IF($F45*($H$8/100)&lt;CC45,$I$8,"")))</f>
        <v/>
      </c>
      <c r="CE45" s="162"/>
      <c r="CF45" s="122" t="str">
        <f>IF(CE45="","",IF($F45*($H$7/100)&lt;CE45,$I$7,IF($F45*($H$8/100)&lt;CE45,$I$8,"")))</f>
        <v/>
      </c>
      <c r="CG45" s="3"/>
      <c r="CH45" s="3"/>
      <c r="CI45" s="3"/>
      <c r="CJ45" s="3"/>
      <c r="CK45" s="3"/>
      <c r="CL45" s="3"/>
    </row>
    <row r="46" spans="1:90" ht="14.1" customHeight="1">
      <c r="A46" s="36"/>
      <c r="B46" s="16">
        <v>200035</v>
      </c>
      <c r="C46" s="16"/>
      <c r="D46" s="174" t="s">
        <v>65</v>
      </c>
      <c r="E46" s="175"/>
      <c r="F46" s="58">
        <v>200</v>
      </c>
      <c r="G46" s="18" t="s">
        <v>31</v>
      </c>
      <c r="H46" s="89">
        <f t="shared" si="7"/>
        <v>8</v>
      </c>
      <c r="I46" s="34" t="str">
        <f t="shared" si="66"/>
        <v/>
      </c>
      <c r="J46" s="90">
        <f t="shared" si="8"/>
        <v>8</v>
      </c>
      <c r="K46" s="89">
        <f t="shared" si="9"/>
        <v>8</v>
      </c>
      <c r="L46" s="39">
        <f t="shared" si="0"/>
        <v>1</v>
      </c>
      <c r="M46" s="89" t="s">
        <v>50</v>
      </c>
      <c r="N46" s="34" t="str">
        <f t="shared" ref="N46:X55" si="73">IF(M46="","",IF($F46*($H$7/100)&lt;M46,$I$7,IF($F46*($H$8/100)&lt;M46,$I$8,"")))</f>
        <v/>
      </c>
      <c r="O46" s="89" t="s">
        <v>50</v>
      </c>
      <c r="P46" s="34" t="str">
        <f t="shared" si="73"/>
        <v/>
      </c>
      <c r="Q46" s="89" t="s">
        <v>50</v>
      </c>
      <c r="R46" s="34" t="str">
        <f t="shared" si="73"/>
        <v/>
      </c>
      <c r="S46" s="89" t="s">
        <v>50</v>
      </c>
      <c r="T46" s="34" t="str">
        <f t="shared" si="73"/>
        <v/>
      </c>
      <c r="U46" s="89">
        <v>8</v>
      </c>
      <c r="V46" s="34" t="str">
        <f t="shared" si="73"/>
        <v/>
      </c>
      <c r="W46" s="89" t="s">
        <v>50</v>
      </c>
      <c r="X46" s="34" t="str">
        <f t="shared" si="73"/>
        <v/>
      </c>
      <c r="Y46" s="89" t="s">
        <v>50</v>
      </c>
      <c r="Z46" s="34" t="str">
        <f t="shared" si="67"/>
        <v/>
      </c>
      <c r="AA46" s="89" t="s">
        <v>50</v>
      </c>
      <c r="AB46" s="34" t="str">
        <f t="shared" si="68"/>
        <v/>
      </c>
      <c r="AC46" s="89" t="s">
        <v>50</v>
      </c>
      <c r="AD46" s="34" t="str">
        <f t="shared" si="69"/>
        <v/>
      </c>
      <c r="AE46" s="89" t="s">
        <v>50</v>
      </c>
      <c r="AF46" s="34" t="str">
        <f t="shared" si="70"/>
        <v/>
      </c>
      <c r="AG46" s="89" t="s">
        <v>50</v>
      </c>
      <c r="AH46" s="34" t="str">
        <f t="shared" si="71"/>
        <v/>
      </c>
      <c r="AI46" s="89" t="s">
        <v>50</v>
      </c>
      <c r="AJ46" s="34" t="str">
        <f t="shared" si="72"/>
        <v/>
      </c>
      <c r="AK46" s="164"/>
      <c r="AL46" s="122" t="str">
        <f t="shared" ref="AL46:AL47" si="74">IF(AK46="","",IF($F46*($H$7/100)&lt;AK46,$I$7,IF($F46*($H$8/100)&lt;AK46,$I$8,"")))</f>
        <v/>
      </c>
      <c r="AM46" s="164"/>
      <c r="AN46" s="122" t="str">
        <f t="shared" ref="AN46:AN47" si="75">IF(AM46="","",IF($F46*($H$7/100)&lt;AM46,$I$7,IF($F46*($H$8/100)&lt;AM46,$I$8,"")))</f>
        <v/>
      </c>
      <c r="AO46" s="164"/>
      <c r="AP46" s="122" t="str">
        <f t="shared" ref="AP46:AP47" si="76">IF(AO46="","",IF($F46*($H$7/100)&lt;AO46,$I$7,IF($F46*($H$8/100)&lt;AO46,$I$8,"")))</f>
        <v/>
      </c>
      <c r="AQ46" s="164"/>
      <c r="AR46" s="122" t="str">
        <f t="shared" ref="AR46:AR47" si="77">IF(AQ46="","",IF($F46*($H$7/100)&lt;AQ46,$I$7,IF($F46*($H$8/100)&lt;AQ46,$I$8,"")))</f>
        <v/>
      </c>
      <c r="AS46" s="164"/>
      <c r="AT46" s="122" t="str">
        <f t="shared" ref="AT46:AT47" si="78">IF(AS46="","",IF($F46*($H$7/100)&lt;AS46,$I$7,IF($F46*($H$8/100)&lt;AS46,$I$8,"")))</f>
        <v/>
      </c>
      <c r="AU46" s="164"/>
      <c r="AV46" s="122" t="str">
        <f t="shared" ref="AV46:AV47" si="79">IF(AU46="","",IF($F46*($H$7/100)&lt;AU46,$I$7,IF($F46*($H$8/100)&lt;AU46,$I$8,"")))</f>
        <v/>
      </c>
      <c r="AW46" s="164"/>
      <c r="AX46" s="122" t="str">
        <f t="shared" ref="AX46:AX47" si="80">IF(AW46="","",IF($F46*($H$7/100)&lt;AW46,$I$7,IF($F46*($H$8/100)&lt;AW46,$I$8,"")))</f>
        <v/>
      </c>
      <c r="AY46" s="164"/>
      <c r="AZ46" s="122" t="str">
        <f t="shared" ref="AZ46:AZ47" si="81">IF(AY46="","",IF($F46*($H$7/100)&lt;AY46,$I$7,IF($F46*($H$8/100)&lt;AY46,$I$8,"")))</f>
        <v/>
      </c>
      <c r="BA46" s="164"/>
      <c r="BB46" s="122" t="str">
        <f t="shared" ref="BB46:BB47" si="82">IF(BA46="","",IF($F46*($H$7/100)&lt;BA46,$I$7,IF($F46*($H$8/100)&lt;BA46,$I$8,"")))</f>
        <v/>
      </c>
      <c r="BC46" s="164"/>
      <c r="BD46" s="122" t="str">
        <f t="shared" ref="BD46:BD47" si="83">IF(BC46="","",IF($F46*($H$7/100)&lt;BC46,$I$7,IF($F46*($H$8/100)&lt;BC46,$I$8,"")))</f>
        <v/>
      </c>
      <c r="BE46" s="164"/>
      <c r="BF46" s="122" t="str">
        <f t="shared" ref="BF46:BF47" si="84">IF(BE46="","",IF($F46*($H$7/100)&lt;BE46,$I$7,IF($F46*($H$8/100)&lt;BE46,$I$8,"")))</f>
        <v/>
      </c>
      <c r="BG46" s="164"/>
      <c r="BH46" s="122" t="str">
        <f t="shared" ref="BH46:BH47" si="85">IF(BG46="","",IF($F46*($H$7/100)&lt;BG46,$I$7,IF($F46*($H$8/100)&lt;BG46,$I$8,"")))</f>
        <v/>
      </c>
      <c r="BI46" s="164"/>
      <c r="BJ46" s="122" t="str">
        <f t="shared" ref="BJ46:BJ47" si="86">IF(BI46="","",IF($F46*($H$7/100)&lt;BI46,$I$7,IF($F46*($H$8/100)&lt;BI46,$I$8,"")))</f>
        <v/>
      </c>
      <c r="BK46" s="164"/>
      <c r="BL46" s="122" t="str">
        <f t="shared" ref="BL46:BL47" si="87">IF(BK46="","",IF($F46*($H$7/100)&lt;BK46,$I$7,IF($F46*($H$8/100)&lt;BK46,$I$8,"")))</f>
        <v/>
      </c>
      <c r="BM46" s="164"/>
      <c r="BN46" s="122" t="str">
        <f t="shared" ref="BN46:BN47" si="88">IF(BM46="","",IF($F46*($H$7/100)&lt;BM46,$I$7,IF($F46*($H$8/100)&lt;BM46,$I$8,"")))</f>
        <v/>
      </c>
      <c r="BO46" s="164"/>
      <c r="BP46" s="122" t="str">
        <f t="shared" ref="BP46:BP47" si="89">IF(BO46="","",IF($F46*($H$7/100)&lt;BO46,$I$7,IF($F46*($H$8/100)&lt;BO46,$I$8,"")))</f>
        <v/>
      </c>
      <c r="BQ46" s="164"/>
      <c r="BR46" s="122" t="str">
        <f t="shared" ref="BR46:BR47" si="90">IF(BQ46="","",IF($F46*($H$7/100)&lt;BQ46,$I$7,IF($F46*($H$8/100)&lt;BQ46,$I$8,"")))</f>
        <v/>
      </c>
      <c r="BS46" s="164"/>
      <c r="BT46" s="122" t="str">
        <f t="shared" ref="BT46:BT47" si="91">IF(BS46="","",IF($F46*($H$7/100)&lt;BS46,$I$7,IF($F46*($H$8/100)&lt;BS46,$I$8,"")))</f>
        <v/>
      </c>
      <c r="BU46" s="164"/>
      <c r="BV46" s="122" t="str">
        <f t="shared" ref="BV46:BV47" si="92">IF(BU46="","",IF($F46*($H$7/100)&lt;BU46,$I$7,IF($F46*($H$8/100)&lt;BU46,$I$8,"")))</f>
        <v/>
      </c>
      <c r="BW46" s="164"/>
      <c r="BX46" s="122" t="str">
        <f t="shared" ref="BX46:BX47" si="93">IF(BW46="","",IF($F46*($H$7/100)&lt;BW46,$I$7,IF($F46*($H$8/100)&lt;BW46,$I$8,"")))</f>
        <v/>
      </c>
      <c r="BY46" s="164"/>
      <c r="BZ46" s="122" t="str">
        <f t="shared" ref="BZ46:BZ47" si="94">IF(BY46="","",IF($F46*($H$7/100)&lt;BY46,$I$7,IF($F46*($H$8/100)&lt;BY46,$I$8,"")))</f>
        <v/>
      </c>
      <c r="CA46" s="164"/>
      <c r="CB46" s="122" t="str">
        <f t="shared" ref="CB46:CB47" si="95">IF(CA46="","",IF($F46*($H$7/100)&lt;CA46,$I$7,IF($F46*($H$8/100)&lt;CA46,$I$8,"")))</f>
        <v/>
      </c>
      <c r="CC46" s="164"/>
      <c r="CD46" s="122" t="str">
        <f t="shared" ref="CD46:CD47" si="96">IF(CC46="","",IF($F46*($H$7/100)&lt;CC46,$I$7,IF($F46*($H$8/100)&lt;CC46,$I$8,"")))</f>
        <v/>
      </c>
      <c r="CE46" s="164"/>
      <c r="CF46" s="122" t="str">
        <f t="shared" ref="CF46:CF47" si="97">IF(CE46="","",IF($F46*($H$7/100)&lt;CE46,$I$7,IF($F46*($H$8/100)&lt;CE46,$I$8,"")))</f>
        <v/>
      </c>
      <c r="CG46" s="3"/>
      <c r="CH46" s="3"/>
      <c r="CI46" s="3"/>
      <c r="CJ46" s="3"/>
      <c r="CK46" s="3"/>
      <c r="CL46" s="3"/>
    </row>
    <row r="47" spans="1:90" ht="14.1" customHeight="1">
      <c r="A47" s="36"/>
      <c r="B47" s="16">
        <v>200036</v>
      </c>
      <c r="C47" s="16"/>
      <c r="D47" s="174" t="s">
        <v>66</v>
      </c>
      <c r="E47" s="175"/>
      <c r="F47" s="48">
        <v>0.05</v>
      </c>
      <c r="G47" s="18" t="s">
        <v>31</v>
      </c>
      <c r="H47" s="68">
        <f t="shared" si="7"/>
        <v>0</v>
      </c>
      <c r="I47" s="34" t="str">
        <f t="shared" si="66"/>
        <v/>
      </c>
      <c r="J47" s="69">
        <f t="shared" si="8"/>
        <v>0</v>
      </c>
      <c r="K47" s="70">
        <f t="shared" si="9"/>
        <v>0</v>
      </c>
      <c r="L47" s="39">
        <f t="shared" si="0"/>
        <v>1</v>
      </c>
      <c r="M47" s="68" t="s">
        <v>50</v>
      </c>
      <c r="N47" s="34" t="str">
        <f t="shared" si="73"/>
        <v/>
      </c>
      <c r="O47" s="68" t="s">
        <v>50</v>
      </c>
      <c r="P47" s="34" t="str">
        <f t="shared" si="73"/>
        <v/>
      </c>
      <c r="Q47" s="68" t="s">
        <v>50</v>
      </c>
      <c r="R47" s="34" t="str">
        <f t="shared" si="73"/>
        <v/>
      </c>
      <c r="S47" s="68" t="s">
        <v>50</v>
      </c>
      <c r="T47" s="34" t="str">
        <f t="shared" si="73"/>
        <v/>
      </c>
      <c r="U47" s="68">
        <v>0</v>
      </c>
      <c r="V47" s="34" t="str">
        <f t="shared" si="73"/>
        <v/>
      </c>
      <c r="W47" s="68" t="s">
        <v>50</v>
      </c>
      <c r="X47" s="34" t="str">
        <f t="shared" si="73"/>
        <v/>
      </c>
      <c r="Y47" s="68" t="s">
        <v>50</v>
      </c>
      <c r="Z47" s="34" t="str">
        <f t="shared" si="67"/>
        <v/>
      </c>
      <c r="AA47" s="68" t="s">
        <v>50</v>
      </c>
      <c r="AB47" s="34" t="str">
        <f t="shared" si="68"/>
        <v/>
      </c>
      <c r="AC47" s="68" t="s">
        <v>50</v>
      </c>
      <c r="AD47" s="34" t="str">
        <f t="shared" si="69"/>
        <v/>
      </c>
      <c r="AE47" s="68" t="s">
        <v>50</v>
      </c>
      <c r="AF47" s="34" t="str">
        <f t="shared" si="70"/>
        <v/>
      </c>
      <c r="AG47" s="68" t="s">
        <v>50</v>
      </c>
      <c r="AH47" s="34" t="str">
        <f t="shared" si="71"/>
        <v/>
      </c>
      <c r="AI47" s="68" t="s">
        <v>50</v>
      </c>
      <c r="AJ47" s="34" t="str">
        <f t="shared" si="72"/>
        <v/>
      </c>
      <c r="AK47" s="157"/>
      <c r="AL47" s="122" t="str">
        <f t="shared" si="74"/>
        <v/>
      </c>
      <c r="AM47" s="157"/>
      <c r="AN47" s="122" t="str">
        <f t="shared" si="75"/>
        <v/>
      </c>
      <c r="AO47" s="157"/>
      <c r="AP47" s="122" t="str">
        <f t="shared" si="76"/>
        <v/>
      </c>
      <c r="AQ47" s="157"/>
      <c r="AR47" s="122" t="str">
        <f t="shared" si="77"/>
        <v/>
      </c>
      <c r="AS47" s="157"/>
      <c r="AT47" s="122" t="str">
        <f t="shared" si="78"/>
        <v/>
      </c>
      <c r="AU47" s="157"/>
      <c r="AV47" s="122" t="str">
        <f t="shared" si="79"/>
        <v/>
      </c>
      <c r="AW47" s="157"/>
      <c r="AX47" s="122" t="str">
        <f t="shared" si="80"/>
        <v/>
      </c>
      <c r="AY47" s="157"/>
      <c r="AZ47" s="122" t="str">
        <f t="shared" si="81"/>
        <v/>
      </c>
      <c r="BA47" s="157"/>
      <c r="BB47" s="122" t="str">
        <f t="shared" si="82"/>
        <v/>
      </c>
      <c r="BC47" s="157"/>
      <c r="BD47" s="122" t="str">
        <f t="shared" si="83"/>
        <v/>
      </c>
      <c r="BE47" s="157"/>
      <c r="BF47" s="122" t="str">
        <f t="shared" si="84"/>
        <v/>
      </c>
      <c r="BG47" s="157"/>
      <c r="BH47" s="122" t="str">
        <f t="shared" si="85"/>
        <v/>
      </c>
      <c r="BI47" s="157"/>
      <c r="BJ47" s="122" t="str">
        <f t="shared" si="86"/>
        <v/>
      </c>
      <c r="BK47" s="157"/>
      <c r="BL47" s="122" t="str">
        <f t="shared" si="87"/>
        <v/>
      </c>
      <c r="BM47" s="157"/>
      <c r="BN47" s="122" t="str">
        <f t="shared" si="88"/>
        <v/>
      </c>
      <c r="BO47" s="157"/>
      <c r="BP47" s="122" t="str">
        <f t="shared" si="89"/>
        <v/>
      </c>
      <c r="BQ47" s="157"/>
      <c r="BR47" s="122" t="str">
        <f t="shared" si="90"/>
        <v/>
      </c>
      <c r="BS47" s="157"/>
      <c r="BT47" s="122" t="str">
        <f t="shared" si="91"/>
        <v/>
      </c>
      <c r="BU47" s="157"/>
      <c r="BV47" s="122" t="str">
        <f t="shared" si="92"/>
        <v/>
      </c>
      <c r="BW47" s="157"/>
      <c r="BX47" s="122" t="str">
        <f t="shared" si="93"/>
        <v/>
      </c>
      <c r="BY47" s="157"/>
      <c r="BZ47" s="122" t="str">
        <f t="shared" si="94"/>
        <v/>
      </c>
      <c r="CA47" s="157"/>
      <c r="CB47" s="122" t="str">
        <f t="shared" si="95"/>
        <v/>
      </c>
      <c r="CC47" s="157"/>
      <c r="CD47" s="122" t="str">
        <f t="shared" si="96"/>
        <v/>
      </c>
      <c r="CE47" s="157"/>
      <c r="CF47" s="122" t="str">
        <f t="shared" si="97"/>
        <v/>
      </c>
      <c r="CG47" s="3"/>
      <c r="CH47" s="3"/>
      <c r="CI47" s="3"/>
      <c r="CJ47" s="3"/>
      <c r="CK47" s="3"/>
      <c r="CL47" s="3"/>
    </row>
    <row r="48" spans="1:90" ht="14.1" customHeight="1">
      <c r="A48" s="36"/>
      <c r="B48" s="16">
        <v>200037</v>
      </c>
      <c r="C48" s="16"/>
      <c r="D48" s="174" t="s">
        <v>67</v>
      </c>
      <c r="E48" s="175"/>
      <c r="F48" s="58">
        <v>200</v>
      </c>
      <c r="G48" s="18" t="s">
        <v>31</v>
      </c>
      <c r="H48" s="91">
        <f t="shared" si="7"/>
        <v>9.8000000000000007</v>
      </c>
      <c r="I48" s="34"/>
      <c r="J48" s="92">
        <f t="shared" si="8"/>
        <v>7.4</v>
      </c>
      <c r="K48" s="91">
        <f t="shared" si="9"/>
        <v>8.7833333333333332</v>
      </c>
      <c r="L48" s="39">
        <f t="shared" si="0"/>
        <v>12</v>
      </c>
      <c r="M48" s="91">
        <v>8</v>
      </c>
      <c r="N48" s="34"/>
      <c r="O48" s="91">
        <v>9.6</v>
      </c>
      <c r="P48" s="34"/>
      <c r="Q48" s="91">
        <v>7.9</v>
      </c>
      <c r="R48" s="34"/>
      <c r="S48" s="91">
        <v>8.6</v>
      </c>
      <c r="T48" s="34"/>
      <c r="U48" s="91">
        <v>9.4</v>
      </c>
      <c r="V48" s="34"/>
      <c r="W48" s="91">
        <v>9</v>
      </c>
      <c r="X48" s="34"/>
      <c r="Y48" s="91">
        <v>8.3000000000000007</v>
      </c>
      <c r="Z48" s="34"/>
      <c r="AA48" s="91">
        <v>7.4</v>
      </c>
      <c r="AB48" s="34"/>
      <c r="AC48" s="91">
        <v>8.9</v>
      </c>
      <c r="AD48" s="34"/>
      <c r="AE48" s="91">
        <v>9.4</v>
      </c>
      <c r="AF48" s="34"/>
      <c r="AG48" s="91">
        <v>9.8000000000000007</v>
      </c>
      <c r="AH48" s="34"/>
      <c r="AI48" s="91">
        <v>9.1</v>
      </c>
      <c r="AJ48" s="34"/>
      <c r="AK48" s="165"/>
      <c r="AL48" s="122"/>
      <c r="AM48" s="165"/>
      <c r="AN48" s="122"/>
      <c r="AO48" s="165"/>
      <c r="AP48" s="122"/>
      <c r="AQ48" s="165"/>
      <c r="AR48" s="122"/>
      <c r="AS48" s="165"/>
      <c r="AT48" s="122"/>
      <c r="AU48" s="165"/>
      <c r="AV48" s="122"/>
      <c r="AW48" s="165"/>
      <c r="AX48" s="122"/>
      <c r="AY48" s="165"/>
      <c r="AZ48" s="122"/>
      <c r="BA48" s="165"/>
      <c r="BB48" s="122"/>
      <c r="BC48" s="165"/>
      <c r="BD48" s="122"/>
      <c r="BE48" s="165"/>
      <c r="BF48" s="122"/>
      <c r="BG48" s="165"/>
      <c r="BH48" s="122"/>
      <c r="BI48" s="165"/>
      <c r="BJ48" s="122"/>
      <c r="BK48" s="165"/>
      <c r="BL48" s="122"/>
      <c r="BM48" s="165"/>
      <c r="BN48" s="122"/>
      <c r="BO48" s="165"/>
      <c r="BP48" s="122"/>
      <c r="BQ48" s="165"/>
      <c r="BR48" s="122"/>
      <c r="BS48" s="165"/>
      <c r="BT48" s="122"/>
      <c r="BU48" s="165"/>
      <c r="BV48" s="122"/>
      <c r="BW48" s="165"/>
      <c r="BX48" s="122"/>
      <c r="BY48" s="165"/>
      <c r="BZ48" s="122"/>
      <c r="CA48" s="165"/>
      <c r="CB48" s="122"/>
      <c r="CC48" s="165"/>
      <c r="CD48" s="122"/>
      <c r="CE48" s="165"/>
      <c r="CF48" s="122"/>
      <c r="CG48" s="3"/>
      <c r="CH48" s="3"/>
      <c r="CI48" s="3"/>
      <c r="CJ48" s="3"/>
      <c r="CK48" s="3"/>
      <c r="CL48" s="3"/>
    </row>
    <row r="49" spans="1:90" ht="14.1" customHeight="1">
      <c r="A49" s="36"/>
      <c r="B49" s="16">
        <v>200039</v>
      </c>
      <c r="C49" s="16"/>
      <c r="D49" s="174" t="s">
        <v>68</v>
      </c>
      <c r="E49" s="175"/>
      <c r="F49" s="58">
        <v>300</v>
      </c>
      <c r="G49" s="18" t="s">
        <v>31</v>
      </c>
      <c r="H49" s="89">
        <f t="shared" si="7"/>
        <v>15</v>
      </c>
      <c r="I49" s="34" t="str">
        <f t="shared" ref="I49:I55" si="98">IF(H49="","",IF($F49*($H$7/100)&lt;H49,$I$7,IF($F49*($H$8/100)&lt;H49,$I$8,"")))</f>
        <v/>
      </c>
      <c r="J49" s="90">
        <f t="shared" si="8"/>
        <v>15</v>
      </c>
      <c r="K49" s="89">
        <f t="shared" si="9"/>
        <v>15</v>
      </c>
      <c r="L49" s="39">
        <f t="shared" si="0"/>
        <v>1</v>
      </c>
      <c r="M49" s="89" t="s">
        <v>50</v>
      </c>
      <c r="N49" s="34" t="str">
        <f t="shared" si="73"/>
        <v/>
      </c>
      <c r="O49" s="89" t="s">
        <v>50</v>
      </c>
      <c r="P49" s="34" t="str">
        <f t="shared" si="73"/>
        <v/>
      </c>
      <c r="Q49" s="89" t="s">
        <v>50</v>
      </c>
      <c r="R49" s="34" t="str">
        <f t="shared" si="73"/>
        <v/>
      </c>
      <c r="S49" s="89" t="s">
        <v>50</v>
      </c>
      <c r="T49" s="34" t="str">
        <f t="shared" si="73"/>
        <v/>
      </c>
      <c r="U49" s="89">
        <v>15</v>
      </c>
      <c r="V49" s="34" t="str">
        <f t="shared" si="73"/>
        <v/>
      </c>
      <c r="W49" s="89" t="s">
        <v>50</v>
      </c>
      <c r="X49" s="34" t="str">
        <f t="shared" si="73"/>
        <v/>
      </c>
      <c r="Y49" s="89" t="s">
        <v>50</v>
      </c>
      <c r="Z49" s="34" t="str">
        <f t="shared" ref="Z49:Z55" si="99">IF(Y49="","",IF($F49*($H$7/100)&lt;Y49,$I$7,IF($F49*($H$8/100)&lt;Y49,$I$8,"")))</f>
        <v/>
      </c>
      <c r="AA49" s="89" t="s">
        <v>50</v>
      </c>
      <c r="AB49" s="34" t="str">
        <f t="shared" ref="AB49:AB55" si="100">IF(AA49="","",IF($F49*($H$7/100)&lt;AA49,$I$7,IF($F49*($H$8/100)&lt;AA49,$I$8,"")))</f>
        <v/>
      </c>
      <c r="AC49" s="89" t="s">
        <v>50</v>
      </c>
      <c r="AD49" s="34" t="str">
        <f t="shared" ref="AD49:AD55" si="101">IF(AC49="","",IF($F49*($H$7/100)&lt;AC49,$I$7,IF($F49*($H$8/100)&lt;AC49,$I$8,"")))</f>
        <v/>
      </c>
      <c r="AE49" s="89" t="s">
        <v>50</v>
      </c>
      <c r="AF49" s="34" t="str">
        <f t="shared" ref="AF49:AF55" si="102">IF(AE49="","",IF($F49*($H$7/100)&lt;AE49,$I$7,IF($F49*($H$8/100)&lt;AE49,$I$8,"")))</f>
        <v/>
      </c>
      <c r="AG49" s="89" t="s">
        <v>50</v>
      </c>
      <c r="AH49" s="34" t="str">
        <f t="shared" ref="AH49:AH55" si="103">IF(AG49="","",IF($F49*($H$7/100)&lt;AG49,$I$7,IF($F49*($H$8/100)&lt;AG49,$I$8,"")))</f>
        <v/>
      </c>
      <c r="AI49" s="89" t="s">
        <v>50</v>
      </c>
      <c r="AJ49" s="34" t="str">
        <f t="shared" ref="AJ49:AJ55" si="104">IF(AI49="","",IF($F49*($H$7/100)&lt;AI49,$I$7,IF($F49*($H$8/100)&lt;AI49,$I$8,"")))</f>
        <v/>
      </c>
      <c r="AK49" s="164"/>
      <c r="AL49" s="122" t="str">
        <f t="shared" ref="AL49:AL55" si="105">IF(AK49="","",IF($F49*($H$7/100)&lt;AK49,$I$7,IF($F49*($H$8/100)&lt;AK49,$I$8,"")))</f>
        <v/>
      </c>
      <c r="AM49" s="164"/>
      <c r="AN49" s="122" t="str">
        <f t="shared" ref="AN49:AN55" si="106">IF(AM49="","",IF($F49*($H$7/100)&lt;AM49,$I$7,IF($F49*($H$8/100)&lt;AM49,$I$8,"")))</f>
        <v/>
      </c>
      <c r="AO49" s="164"/>
      <c r="AP49" s="122" t="str">
        <f t="shared" ref="AP49:AP55" si="107">IF(AO49="","",IF($F49*($H$7/100)&lt;AO49,$I$7,IF($F49*($H$8/100)&lt;AO49,$I$8,"")))</f>
        <v/>
      </c>
      <c r="AQ49" s="164"/>
      <c r="AR49" s="122" t="str">
        <f t="shared" ref="AR49:AR55" si="108">IF(AQ49="","",IF($F49*($H$7/100)&lt;AQ49,$I$7,IF($F49*($H$8/100)&lt;AQ49,$I$8,"")))</f>
        <v/>
      </c>
      <c r="AS49" s="164"/>
      <c r="AT49" s="122" t="str">
        <f t="shared" ref="AT49:AT55" si="109">IF(AS49="","",IF($F49*($H$7/100)&lt;AS49,$I$7,IF($F49*($H$8/100)&lt;AS49,$I$8,"")))</f>
        <v/>
      </c>
      <c r="AU49" s="164"/>
      <c r="AV49" s="122" t="str">
        <f t="shared" ref="AV49:AV55" si="110">IF(AU49="","",IF($F49*($H$7/100)&lt;AU49,$I$7,IF($F49*($H$8/100)&lt;AU49,$I$8,"")))</f>
        <v/>
      </c>
      <c r="AW49" s="164"/>
      <c r="AX49" s="122" t="str">
        <f t="shared" ref="AX49:AX55" si="111">IF(AW49="","",IF($F49*($H$7/100)&lt;AW49,$I$7,IF($F49*($H$8/100)&lt;AW49,$I$8,"")))</f>
        <v/>
      </c>
      <c r="AY49" s="164"/>
      <c r="AZ49" s="122" t="str">
        <f t="shared" ref="AZ49:AZ55" si="112">IF(AY49="","",IF($F49*($H$7/100)&lt;AY49,$I$7,IF($F49*($H$8/100)&lt;AY49,$I$8,"")))</f>
        <v/>
      </c>
      <c r="BA49" s="164"/>
      <c r="BB49" s="122" t="str">
        <f t="shared" ref="BB49:BB55" si="113">IF(BA49="","",IF($F49*($H$7/100)&lt;BA49,$I$7,IF($F49*($H$8/100)&lt;BA49,$I$8,"")))</f>
        <v/>
      </c>
      <c r="BC49" s="164"/>
      <c r="BD49" s="122" t="str">
        <f t="shared" ref="BD49:BD55" si="114">IF(BC49="","",IF($F49*($H$7/100)&lt;BC49,$I$7,IF($F49*($H$8/100)&lt;BC49,$I$8,"")))</f>
        <v/>
      </c>
      <c r="BE49" s="164"/>
      <c r="BF49" s="122" t="str">
        <f t="shared" ref="BF49:BF55" si="115">IF(BE49="","",IF($F49*($H$7/100)&lt;BE49,$I$7,IF($F49*($H$8/100)&lt;BE49,$I$8,"")))</f>
        <v/>
      </c>
      <c r="BG49" s="164"/>
      <c r="BH49" s="122" t="str">
        <f t="shared" ref="BH49:BH55" si="116">IF(BG49="","",IF($F49*($H$7/100)&lt;BG49,$I$7,IF($F49*($H$8/100)&lt;BG49,$I$8,"")))</f>
        <v/>
      </c>
      <c r="BI49" s="164"/>
      <c r="BJ49" s="122" t="str">
        <f t="shared" ref="BJ49:BJ55" si="117">IF(BI49="","",IF($F49*($H$7/100)&lt;BI49,$I$7,IF($F49*($H$8/100)&lt;BI49,$I$8,"")))</f>
        <v/>
      </c>
      <c r="BK49" s="164"/>
      <c r="BL49" s="122" t="str">
        <f t="shared" ref="BL49:BL55" si="118">IF(BK49="","",IF($F49*($H$7/100)&lt;BK49,$I$7,IF($F49*($H$8/100)&lt;BK49,$I$8,"")))</f>
        <v/>
      </c>
      <c r="BM49" s="164"/>
      <c r="BN49" s="122" t="str">
        <f t="shared" ref="BN49:BN55" si="119">IF(BM49="","",IF($F49*($H$7/100)&lt;BM49,$I$7,IF($F49*($H$8/100)&lt;BM49,$I$8,"")))</f>
        <v/>
      </c>
      <c r="BO49" s="164"/>
      <c r="BP49" s="122" t="str">
        <f t="shared" ref="BP49:BP55" si="120">IF(BO49="","",IF($F49*($H$7/100)&lt;BO49,$I$7,IF($F49*($H$8/100)&lt;BO49,$I$8,"")))</f>
        <v/>
      </c>
      <c r="BQ49" s="164"/>
      <c r="BR49" s="122" t="str">
        <f t="shared" ref="BR49:BR55" si="121">IF(BQ49="","",IF($F49*($H$7/100)&lt;BQ49,$I$7,IF($F49*($H$8/100)&lt;BQ49,$I$8,"")))</f>
        <v/>
      </c>
      <c r="BS49" s="164"/>
      <c r="BT49" s="122" t="str">
        <f t="shared" ref="BT49:BT55" si="122">IF(BS49="","",IF($F49*($H$7/100)&lt;BS49,$I$7,IF($F49*($H$8/100)&lt;BS49,$I$8,"")))</f>
        <v/>
      </c>
      <c r="BU49" s="164"/>
      <c r="BV49" s="122" t="str">
        <f t="shared" ref="BV49:BV55" si="123">IF(BU49="","",IF($F49*($H$7/100)&lt;BU49,$I$7,IF($F49*($H$8/100)&lt;BU49,$I$8,"")))</f>
        <v/>
      </c>
      <c r="BW49" s="164"/>
      <c r="BX49" s="122" t="str">
        <f t="shared" ref="BX49:BX55" si="124">IF(BW49="","",IF($F49*($H$7/100)&lt;BW49,$I$7,IF($F49*($H$8/100)&lt;BW49,$I$8,"")))</f>
        <v/>
      </c>
      <c r="BY49" s="164"/>
      <c r="BZ49" s="122" t="str">
        <f t="shared" ref="BZ49:BZ55" si="125">IF(BY49="","",IF($F49*($H$7/100)&lt;BY49,$I$7,IF($F49*($H$8/100)&lt;BY49,$I$8,"")))</f>
        <v/>
      </c>
      <c r="CA49" s="164"/>
      <c r="CB49" s="122" t="str">
        <f t="shared" ref="CB49:CB55" si="126">IF(CA49="","",IF($F49*($H$7/100)&lt;CA49,$I$7,IF($F49*($H$8/100)&lt;CA49,$I$8,"")))</f>
        <v/>
      </c>
      <c r="CC49" s="164"/>
      <c r="CD49" s="122" t="str">
        <f t="shared" ref="CD49:CD55" si="127">IF(CC49="","",IF($F49*($H$7/100)&lt;CC49,$I$7,IF($F49*($H$8/100)&lt;CC49,$I$8,"")))</f>
        <v/>
      </c>
      <c r="CE49" s="164"/>
      <c r="CF49" s="122" t="str">
        <f t="shared" ref="CF49:CF55" si="128">IF(CE49="","",IF($F49*($H$7/100)&lt;CE49,$I$7,IF($F49*($H$8/100)&lt;CE49,$I$8,"")))</f>
        <v/>
      </c>
      <c r="CG49" s="3"/>
      <c r="CH49" s="3"/>
      <c r="CI49" s="3"/>
      <c r="CJ49" s="3"/>
      <c r="CK49" s="3"/>
      <c r="CL49" s="3"/>
    </row>
    <row r="50" spans="1:90" ht="14.1" customHeight="1">
      <c r="A50" s="36"/>
      <c r="B50" s="16">
        <v>200041</v>
      </c>
      <c r="C50" s="16"/>
      <c r="D50" s="174" t="s">
        <v>69</v>
      </c>
      <c r="E50" s="175"/>
      <c r="F50" s="58">
        <v>500</v>
      </c>
      <c r="G50" s="18" t="s">
        <v>31</v>
      </c>
      <c r="H50" s="89">
        <f t="shared" si="7"/>
        <v>50</v>
      </c>
      <c r="I50" s="34" t="str">
        <f t="shared" si="98"/>
        <v/>
      </c>
      <c r="J50" s="90">
        <f t="shared" si="8"/>
        <v>50</v>
      </c>
      <c r="K50" s="89">
        <f t="shared" si="9"/>
        <v>50</v>
      </c>
      <c r="L50" s="39">
        <f t="shared" si="0"/>
        <v>1</v>
      </c>
      <c r="M50" s="89" t="s">
        <v>50</v>
      </c>
      <c r="N50" s="34" t="str">
        <f t="shared" si="73"/>
        <v/>
      </c>
      <c r="O50" s="89" t="s">
        <v>50</v>
      </c>
      <c r="P50" s="34" t="str">
        <f t="shared" si="73"/>
        <v/>
      </c>
      <c r="Q50" s="89" t="s">
        <v>50</v>
      </c>
      <c r="R50" s="34" t="str">
        <f t="shared" si="73"/>
        <v/>
      </c>
      <c r="S50" s="89" t="s">
        <v>50</v>
      </c>
      <c r="T50" s="34" t="str">
        <f t="shared" si="73"/>
        <v/>
      </c>
      <c r="U50" s="89">
        <v>50</v>
      </c>
      <c r="V50" s="34" t="str">
        <f t="shared" si="73"/>
        <v/>
      </c>
      <c r="W50" s="89" t="s">
        <v>50</v>
      </c>
      <c r="X50" s="34" t="str">
        <f t="shared" si="73"/>
        <v/>
      </c>
      <c r="Y50" s="89" t="s">
        <v>50</v>
      </c>
      <c r="Z50" s="34" t="str">
        <f t="shared" si="99"/>
        <v/>
      </c>
      <c r="AA50" s="89" t="s">
        <v>50</v>
      </c>
      <c r="AB50" s="34" t="str">
        <f t="shared" si="100"/>
        <v/>
      </c>
      <c r="AC50" s="89" t="s">
        <v>50</v>
      </c>
      <c r="AD50" s="34" t="str">
        <f t="shared" si="101"/>
        <v/>
      </c>
      <c r="AE50" s="89" t="s">
        <v>50</v>
      </c>
      <c r="AF50" s="34" t="str">
        <f t="shared" si="102"/>
        <v/>
      </c>
      <c r="AG50" s="89" t="s">
        <v>50</v>
      </c>
      <c r="AH50" s="34" t="str">
        <f t="shared" si="103"/>
        <v/>
      </c>
      <c r="AI50" s="89" t="s">
        <v>50</v>
      </c>
      <c r="AJ50" s="34" t="str">
        <f t="shared" si="104"/>
        <v/>
      </c>
      <c r="AK50" s="164"/>
      <c r="AL50" s="122" t="str">
        <f t="shared" si="105"/>
        <v/>
      </c>
      <c r="AM50" s="164"/>
      <c r="AN50" s="122" t="str">
        <f t="shared" si="106"/>
        <v/>
      </c>
      <c r="AO50" s="164"/>
      <c r="AP50" s="122" t="str">
        <f t="shared" si="107"/>
        <v/>
      </c>
      <c r="AQ50" s="164"/>
      <c r="AR50" s="122" t="str">
        <f t="shared" si="108"/>
        <v/>
      </c>
      <c r="AS50" s="164"/>
      <c r="AT50" s="122" t="str">
        <f t="shared" si="109"/>
        <v/>
      </c>
      <c r="AU50" s="164"/>
      <c r="AV50" s="122" t="str">
        <f t="shared" si="110"/>
        <v/>
      </c>
      <c r="AW50" s="164"/>
      <c r="AX50" s="122" t="str">
        <f t="shared" si="111"/>
        <v/>
      </c>
      <c r="AY50" s="164"/>
      <c r="AZ50" s="122" t="str">
        <f t="shared" si="112"/>
        <v/>
      </c>
      <c r="BA50" s="164"/>
      <c r="BB50" s="122" t="str">
        <f t="shared" si="113"/>
        <v/>
      </c>
      <c r="BC50" s="164"/>
      <c r="BD50" s="122" t="str">
        <f t="shared" si="114"/>
        <v/>
      </c>
      <c r="BE50" s="164"/>
      <c r="BF50" s="122" t="str">
        <f t="shared" si="115"/>
        <v/>
      </c>
      <c r="BG50" s="164"/>
      <c r="BH50" s="122" t="str">
        <f t="shared" si="116"/>
        <v/>
      </c>
      <c r="BI50" s="164"/>
      <c r="BJ50" s="122" t="str">
        <f t="shared" si="117"/>
        <v/>
      </c>
      <c r="BK50" s="164"/>
      <c r="BL50" s="122" t="str">
        <f t="shared" si="118"/>
        <v/>
      </c>
      <c r="BM50" s="164"/>
      <c r="BN50" s="122" t="str">
        <f t="shared" si="119"/>
        <v/>
      </c>
      <c r="BO50" s="164"/>
      <c r="BP50" s="122" t="str">
        <f t="shared" si="120"/>
        <v/>
      </c>
      <c r="BQ50" s="164"/>
      <c r="BR50" s="122" t="str">
        <f t="shared" si="121"/>
        <v/>
      </c>
      <c r="BS50" s="164"/>
      <c r="BT50" s="122" t="str">
        <f t="shared" si="122"/>
        <v/>
      </c>
      <c r="BU50" s="164"/>
      <c r="BV50" s="122" t="str">
        <f t="shared" si="123"/>
        <v/>
      </c>
      <c r="BW50" s="164"/>
      <c r="BX50" s="122" t="str">
        <f t="shared" si="124"/>
        <v/>
      </c>
      <c r="BY50" s="164"/>
      <c r="BZ50" s="122" t="str">
        <f t="shared" si="125"/>
        <v/>
      </c>
      <c r="CA50" s="164"/>
      <c r="CB50" s="122" t="str">
        <f t="shared" si="126"/>
        <v/>
      </c>
      <c r="CC50" s="164"/>
      <c r="CD50" s="122" t="str">
        <f t="shared" si="127"/>
        <v/>
      </c>
      <c r="CE50" s="164"/>
      <c r="CF50" s="122" t="str">
        <f t="shared" si="128"/>
        <v/>
      </c>
      <c r="CG50" s="3"/>
      <c r="CH50" s="3"/>
      <c r="CI50" s="3"/>
      <c r="CJ50" s="3"/>
      <c r="CK50" s="3"/>
      <c r="CL50" s="3"/>
    </row>
    <row r="51" spans="1:90" ht="14.1" customHeight="1">
      <c r="A51" s="36"/>
      <c r="B51" s="16">
        <v>200042</v>
      </c>
      <c r="C51" s="16"/>
      <c r="D51" s="174" t="s">
        <v>70</v>
      </c>
      <c r="E51" s="175"/>
      <c r="F51" s="62">
        <v>0.2</v>
      </c>
      <c r="G51" s="18" t="s">
        <v>31</v>
      </c>
      <c r="H51" s="59">
        <f t="shared" si="7"/>
        <v>0</v>
      </c>
      <c r="I51" s="34" t="str">
        <f t="shared" si="98"/>
        <v/>
      </c>
      <c r="J51" s="60">
        <f t="shared" si="8"/>
        <v>0</v>
      </c>
      <c r="K51" s="61">
        <f t="shared" si="9"/>
        <v>0</v>
      </c>
      <c r="L51" s="39">
        <f t="shared" si="0"/>
        <v>1</v>
      </c>
      <c r="M51" s="59" t="s">
        <v>50</v>
      </c>
      <c r="N51" s="34" t="str">
        <f t="shared" si="73"/>
        <v/>
      </c>
      <c r="O51" s="59" t="s">
        <v>50</v>
      </c>
      <c r="P51" s="34" t="str">
        <f t="shared" si="73"/>
        <v/>
      </c>
      <c r="Q51" s="59" t="s">
        <v>50</v>
      </c>
      <c r="R51" s="34" t="str">
        <f t="shared" si="73"/>
        <v/>
      </c>
      <c r="S51" s="59" t="s">
        <v>50</v>
      </c>
      <c r="T51" s="34" t="str">
        <f t="shared" si="73"/>
        <v/>
      </c>
      <c r="U51" s="59">
        <v>0</v>
      </c>
      <c r="V51" s="34" t="str">
        <f t="shared" si="73"/>
        <v/>
      </c>
      <c r="W51" s="59" t="s">
        <v>50</v>
      </c>
      <c r="X51" s="34" t="str">
        <f t="shared" si="73"/>
        <v/>
      </c>
      <c r="Y51" s="59" t="s">
        <v>50</v>
      </c>
      <c r="Z51" s="34" t="str">
        <f t="shared" si="99"/>
        <v/>
      </c>
      <c r="AA51" s="59" t="s">
        <v>50</v>
      </c>
      <c r="AB51" s="34" t="str">
        <f t="shared" si="100"/>
        <v/>
      </c>
      <c r="AC51" s="59" t="s">
        <v>50</v>
      </c>
      <c r="AD51" s="34" t="str">
        <f t="shared" si="101"/>
        <v/>
      </c>
      <c r="AE51" s="59" t="s">
        <v>50</v>
      </c>
      <c r="AF51" s="34" t="str">
        <f t="shared" si="102"/>
        <v/>
      </c>
      <c r="AG51" s="59" t="s">
        <v>50</v>
      </c>
      <c r="AH51" s="34" t="str">
        <f t="shared" si="103"/>
        <v/>
      </c>
      <c r="AI51" s="59" t="s">
        <v>50</v>
      </c>
      <c r="AJ51" s="34" t="str">
        <f t="shared" si="104"/>
        <v/>
      </c>
      <c r="AK51" s="154"/>
      <c r="AL51" s="122" t="str">
        <f t="shared" si="105"/>
        <v/>
      </c>
      <c r="AM51" s="154"/>
      <c r="AN51" s="122" t="str">
        <f t="shared" si="106"/>
        <v/>
      </c>
      <c r="AO51" s="154"/>
      <c r="AP51" s="122" t="str">
        <f t="shared" si="107"/>
        <v/>
      </c>
      <c r="AQ51" s="154"/>
      <c r="AR51" s="122" t="str">
        <f t="shared" si="108"/>
        <v/>
      </c>
      <c r="AS51" s="154"/>
      <c r="AT51" s="122" t="str">
        <f t="shared" si="109"/>
        <v/>
      </c>
      <c r="AU51" s="154"/>
      <c r="AV51" s="122" t="str">
        <f t="shared" si="110"/>
        <v/>
      </c>
      <c r="AW51" s="154"/>
      <c r="AX51" s="122" t="str">
        <f t="shared" si="111"/>
        <v/>
      </c>
      <c r="AY51" s="154"/>
      <c r="AZ51" s="122" t="str">
        <f t="shared" si="112"/>
        <v/>
      </c>
      <c r="BA51" s="154"/>
      <c r="BB51" s="122" t="str">
        <f t="shared" si="113"/>
        <v/>
      </c>
      <c r="BC51" s="154"/>
      <c r="BD51" s="122" t="str">
        <f t="shared" si="114"/>
        <v/>
      </c>
      <c r="BE51" s="154"/>
      <c r="BF51" s="122" t="str">
        <f t="shared" si="115"/>
        <v/>
      </c>
      <c r="BG51" s="154"/>
      <c r="BH51" s="122" t="str">
        <f t="shared" si="116"/>
        <v/>
      </c>
      <c r="BI51" s="154"/>
      <c r="BJ51" s="122" t="str">
        <f t="shared" si="117"/>
        <v/>
      </c>
      <c r="BK51" s="154"/>
      <c r="BL51" s="122" t="str">
        <f t="shared" si="118"/>
        <v/>
      </c>
      <c r="BM51" s="154"/>
      <c r="BN51" s="122" t="str">
        <f t="shared" si="119"/>
        <v/>
      </c>
      <c r="BO51" s="154"/>
      <c r="BP51" s="122" t="str">
        <f t="shared" si="120"/>
        <v/>
      </c>
      <c r="BQ51" s="154"/>
      <c r="BR51" s="122" t="str">
        <f t="shared" si="121"/>
        <v/>
      </c>
      <c r="BS51" s="154"/>
      <c r="BT51" s="122" t="str">
        <f t="shared" si="122"/>
        <v/>
      </c>
      <c r="BU51" s="154"/>
      <c r="BV51" s="122" t="str">
        <f t="shared" si="123"/>
        <v/>
      </c>
      <c r="BW51" s="154"/>
      <c r="BX51" s="122" t="str">
        <f t="shared" si="124"/>
        <v/>
      </c>
      <c r="BY51" s="154"/>
      <c r="BZ51" s="122" t="str">
        <f t="shared" si="125"/>
        <v/>
      </c>
      <c r="CA51" s="154"/>
      <c r="CB51" s="122" t="str">
        <f t="shared" si="126"/>
        <v/>
      </c>
      <c r="CC51" s="154"/>
      <c r="CD51" s="122" t="str">
        <f t="shared" si="127"/>
        <v/>
      </c>
      <c r="CE51" s="154"/>
      <c r="CF51" s="122" t="str">
        <f t="shared" si="128"/>
        <v/>
      </c>
      <c r="CG51" s="3"/>
      <c r="CH51" s="3"/>
      <c r="CI51" s="3"/>
      <c r="CJ51" s="3"/>
      <c r="CK51" s="3"/>
      <c r="CL51" s="3"/>
    </row>
    <row r="52" spans="1:90" ht="14.1" customHeight="1">
      <c r="A52" s="36"/>
      <c r="B52" s="16">
        <v>200043</v>
      </c>
      <c r="C52" s="16"/>
      <c r="D52" s="174" t="s">
        <v>71</v>
      </c>
      <c r="E52" s="175"/>
      <c r="F52" s="93">
        <v>1.0000000000000001E-5</v>
      </c>
      <c r="G52" s="18" t="s">
        <v>31</v>
      </c>
      <c r="H52" s="94">
        <f t="shared" si="7"/>
        <v>3.0000000000000001E-6</v>
      </c>
      <c r="I52" s="34" t="str">
        <f t="shared" si="98"/>
        <v>▲</v>
      </c>
      <c r="J52" s="95">
        <f t="shared" si="8"/>
        <v>3.0000000000000001E-6</v>
      </c>
      <c r="K52" s="96">
        <f t="shared" si="9"/>
        <v>3.0000000000000001E-6</v>
      </c>
      <c r="L52" s="39">
        <f t="shared" si="0"/>
        <v>1</v>
      </c>
      <c r="M52" s="94" t="s">
        <v>50</v>
      </c>
      <c r="N52" s="34" t="str">
        <f t="shared" si="73"/>
        <v/>
      </c>
      <c r="O52" s="94" t="s">
        <v>50</v>
      </c>
      <c r="P52" s="34" t="str">
        <f t="shared" si="73"/>
        <v/>
      </c>
      <c r="Q52" s="94" t="s">
        <v>50</v>
      </c>
      <c r="R52" s="34" t="str">
        <f t="shared" si="73"/>
        <v/>
      </c>
      <c r="S52" s="94" t="s">
        <v>50</v>
      </c>
      <c r="T52" s="34" t="str">
        <f t="shared" si="73"/>
        <v/>
      </c>
      <c r="U52" s="94">
        <v>3.0000000000000001E-6</v>
      </c>
      <c r="V52" s="34" t="str">
        <f t="shared" si="73"/>
        <v>▲</v>
      </c>
      <c r="W52" s="94" t="s">
        <v>50</v>
      </c>
      <c r="X52" s="34" t="str">
        <f t="shared" si="73"/>
        <v/>
      </c>
      <c r="Y52" s="94" t="s">
        <v>50</v>
      </c>
      <c r="Z52" s="34" t="str">
        <f t="shared" si="99"/>
        <v/>
      </c>
      <c r="AA52" s="94" t="s">
        <v>50</v>
      </c>
      <c r="AB52" s="34" t="str">
        <f t="shared" si="100"/>
        <v/>
      </c>
      <c r="AC52" s="94" t="s">
        <v>50</v>
      </c>
      <c r="AD52" s="34" t="str">
        <f t="shared" si="101"/>
        <v/>
      </c>
      <c r="AE52" s="94" t="s">
        <v>50</v>
      </c>
      <c r="AF52" s="34" t="str">
        <f t="shared" si="102"/>
        <v/>
      </c>
      <c r="AG52" s="94" t="s">
        <v>50</v>
      </c>
      <c r="AH52" s="34" t="str">
        <f t="shared" si="103"/>
        <v/>
      </c>
      <c r="AI52" s="94" t="s">
        <v>50</v>
      </c>
      <c r="AJ52" s="34" t="str">
        <f t="shared" si="104"/>
        <v/>
      </c>
      <c r="AK52" s="166"/>
      <c r="AL52" s="122" t="str">
        <f t="shared" si="105"/>
        <v/>
      </c>
      <c r="AM52" s="166"/>
      <c r="AN52" s="122" t="str">
        <f t="shared" si="106"/>
        <v/>
      </c>
      <c r="AO52" s="166"/>
      <c r="AP52" s="122" t="str">
        <f t="shared" si="107"/>
        <v/>
      </c>
      <c r="AQ52" s="166"/>
      <c r="AR52" s="122" t="str">
        <f t="shared" si="108"/>
        <v/>
      </c>
      <c r="AS52" s="166"/>
      <c r="AT52" s="122" t="str">
        <f t="shared" si="109"/>
        <v/>
      </c>
      <c r="AU52" s="166"/>
      <c r="AV52" s="122" t="str">
        <f t="shared" si="110"/>
        <v/>
      </c>
      <c r="AW52" s="166"/>
      <c r="AX52" s="122" t="str">
        <f t="shared" si="111"/>
        <v/>
      </c>
      <c r="AY52" s="166"/>
      <c r="AZ52" s="122" t="str">
        <f t="shared" si="112"/>
        <v/>
      </c>
      <c r="BA52" s="166"/>
      <c r="BB52" s="122" t="str">
        <f t="shared" si="113"/>
        <v/>
      </c>
      <c r="BC52" s="166"/>
      <c r="BD52" s="122" t="str">
        <f t="shared" si="114"/>
        <v/>
      </c>
      <c r="BE52" s="166"/>
      <c r="BF52" s="122" t="str">
        <f t="shared" si="115"/>
        <v/>
      </c>
      <c r="BG52" s="166"/>
      <c r="BH52" s="122" t="str">
        <f t="shared" si="116"/>
        <v/>
      </c>
      <c r="BI52" s="166"/>
      <c r="BJ52" s="122" t="str">
        <f t="shared" si="117"/>
        <v/>
      </c>
      <c r="BK52" s="166"/>
      <c r="BL52" s="122" t="str">
        <f t="shared" si="118"/>
        <v/>
      </c>
      <c r="BM52" s="166"/>
      <c r="BN52" s="122" t="str">
        <f t="shared" si="119"/>
        <v/>
      </c>
      <c r="BO52" s="166"/>
      <c r="BP52" s="122" t="str">
        <f t="shared" si="120"/>
        <v/>
      </c>
      <c r="BQ52" s="166"/>
      <c r="BR52" s="122" t="str">
        <f t="shared" si="121"/>
        <v/>
      </c>
      <c r="BS52" s="166"/>
      <c r="BT52" s="122" t="str">
        <f t="shared" si="122"/>
        <v/>
      </c>
      <c r="BU52" s="166"/>
      <c r="BV52" s="122" t="str">
        <f t="shared" si="123"/>
        <v/>
      </c>
      <c r="BW52" s="166"/>
      <c r="BX52" s="122" t="str">
        <f t="shared" si="124"/>
        <v/>
      </c>
      <c r="BY52" s="166"/>
      <c r="BZ52" s="122" t="str">
        <f t="shared" si="125"/>
        <v/>
      </c>
      <c r="CA52" s="166"/>
      <c r="CB52" s="122" t="str">
        <f t="shared" si="126"/>
        <v/>
      </c>
      <c r="CC52" s="166"/>
      <c r="CD52" s="122" t="str">
        <f t="shared" si="127"/>
        <v/>
      </c>
      <c r="CE52" s="166"/>
      <c r="CF52" s="122" t="str">
        <f t="shared" si="128"/>
        <v/>
      </c>
      <c r="CG52" s="3"/>
      <c r="CH52" s="3"/>
      <c r="CI52" s="3"/>
      <c r="CJ52" s="3"/>
      <c r="CK52" s="3"/>
      <c r="CL52" s="3"/>
    </row>
    <row r="53" spans="1:90" ht="14.1" customHeight="1">
      <c r="A53" s="36"/>
      <c r="B53" s="16">
        <v>200044</v>
      </c>
      <c r="C53" s="16"/>
      <c r="D53" s="174" t="s">
        <v>72</v>
      </c>
      <c r="E53" s="175"/>
      <c r="F53" s="93">
        <v>1.0000000000000001E-5</v>
      </c>
      <c r="G53" s="18" t="s">
        <v>31</v>
      </c>
      <c r="H53" s="94">
        <f t="shared" si="7"/>
        <v>0</v>
      </c>
      <c r="I53" s="34" t="str">
        <f t="shared" si="98"/>
        <v/>
      </c>
      <c r="J53" s="95">
        <f t="shared" si="8"/>
        <v>0</v>
      </c>
      <c r="K53" s="96">
        <f t="shared" si="9"/>
        <v>0</v>
      </c>
      <c r="L53" s="39">
        <f t="shared" si="0"/>
        <v>1</v>
      </c>
      <c r="M53" s="94" t="s">
        <v>50</v>
      </c>
      <c r="N53" s="34" t="str">
        <f t="shared" si="73"/>
        <v/>
      </c>
      <c r="O53" s="94" t="s">
        <v>50</v>
      </c>
      <c r="P53" s="34" t="str">
        <f t="shared" si="73"/>
        <v/>
      </c>
      <c r="Q53" s="94" t="s">
        <v>50</v>
      </c>
      <c r="R53" s="34" t="str">
        <f t="shared" si="73"/>
        <v/>
      </c>
      <c r="S53" s="94" t="s">
        <v>50</v>
      </c>
      <c r="T53" s="34" t="str">
        <f t="shared" si="73"/>
        <v/>
      </c>
      <c r="U53" s="94">
        <v>0</v>
      </c>
      <c r="V53" s="34" t="str">
        <f t="shared" si="73"/>
        <v/>
      </c>
      <c r="W53" s="94" t="s">
        <v>50</v>
      </c>
      <c r="X53" s="34" t="str">
        <f t="shared" si="73"/>
        <v/>
      </c>
      <c r="Y53" s="94" t="s">
        <v>50</v>
      </c>
      <c r="Z53" s="34" t="str">
        <f t="shared" si="99"/>
        <v/>
      </c>
      <c r="AA53" s="94" t="s">
        <v>50</v>
      </c>
      <c r="AB53" s="34" t="str">
        <f t="shared" si="100"/>
        <v/>
      </c>
      <c r="AC53" s="94" t="s">
        <v>50</v>
      </c>
      <c r="AD53" s="34" t="str">
        <f t="shared" si="101"/>
        <v/>
      </c>
      <c r="AE53" s="94" t="s">
        <v>50</v>
      </c>
      <c r="AF53" s="34" t="str">
        <f t="shared" si="102"/>
        <v/>
      </c>
      <c r="AG53" s="94" t="s">
        <v>50</v>
      </c>
      <c r="AH53" s="34" t="str">
        <f t="shared" si="103"/>
        <v/>
      </c>
      <c r="AI53" s="94" t="s">
        <v>50</v>
      </c>
      <c r="AJ53" s="34" t="str">
        <f t="shared" si="104"/>
        <v/>
      </c>
      <c r="AK53" s="166"/>
      <c r="AL53" s="122" t="str">
        <f t="shared" si="105"/>
        <v/>
      </c>
      <c r="AM53" s="166"/>
      <c r="AN53" s="122" t="str">
        <f t="shared" si="106"/>
        <v/>
      </c>
      <c r="AO53" s="166"/>
      <c r="AP53" s="122" t="str">
        <f t="shared" si="107"/>
        <v/>
      </c>
      <c r="AQ53" s="166"/>
      <c r="AR53" s="122" t="str">
        <f t="shared" si="108"/>
        <v/>
      </c>
      <c r="AS53" s="166"/>
      <c r="AT53" s="122" t="str">
        <f t="shared" si="109"/>
        <v/>
      </c>
      <c r="AU53" s="166"/>
      <c r="AV53" s="122" t="str">
        <f t="shared" si="110"/>
        <v/>
      </c>
      <c r="AW53" s="166"/>
      <c r="AX53" s="122" t="str">
        <f t="shared" si="111"/>
        <v/>
      </c>
      <c r="AY53" s="166"/>
      <c r="AZ53" s="122" t="str">
        <f t="shared" si="112"/>
        <v/>
      </c>
      <c r="BA53" s="166"/>
      <c r="BB53" s="122" t="str">
        <f t="shared" si="113"/>
        <v/>
      </c>
      <c r="BC53" s="166"/>
      <c r="BD53" s="122" t="str">
        <f t="shared" si="114"/>
        <v/>
      </c>
      <c r="BE53" s="166"/>
      <c r="BF53" s="122" t="str">
        <f t="shared" si="115"/>
        <v/>
      </c>
      <c r="BG53" s="166"/>
      <c r="BH53" s="122" t="str">
        <f t="shared" si="116"/>
        <v/>
      </c>
      <c r="BI53" s="166"/>
      <c r="BJ53" s="122" t="str">
        <f t="shared" si="117"/>
        <v/>
      </c>
      <c r="BK53" s="166"/>
      <c r="BL53" s="122" t="str">
        <f t="shared" si="118"/>
        <v/>
      </c>
      <c r="BM53" s="166"/>
      <c r="BN53" s="122" t="str">
        <f t="shared" si="119"/>
        <v/>
      </c>
      <c r="BO53" s="166"/>
      <c r="BP53" s="122" t="str">
        <f t="shared" si="120"/>
        <v/>
      </c>
      <c r="BQ53" s="166"/>
      <c r="BR53" s="122" t="str">
        <f t="shared" si="121"/>
        <v/>
      </c>
      <c r="BS53" s="166"/>
      <c r="BT53" s="122" t="str">
        <f t="shared" si="122"/>
        <v/>
      </c>
      <c r="BU53" s="166"/>
      <c r="BV53" s="122" t="str">
        <f t="shared" si="123"/>
        <v/>
      </c>
      <c r="BW53" s="166"/>
      <c r="BX53" s="122" t="str">
        <f t="shared" si="124"/>
        <v/>
      </c>
      <c r="BY53" s="166"/>
      <c r="BZ53" s="122" t="str">
        <f t="shared" si="125"/>
        <v/>
      </c>
      <c r="CA53" s="166"/>
      <c r="CB53" s="122" t="str">
        <f t="shared" si="126"/>
        <v/>
      </c>
      <c r="CC53" s="166"/>
      <c r="CD53" s="122" t="str">
        <f t="shared" si="127"/>
        <v/>
      </c>
      <c r="CE53" s="166"/>
      <c r="CF53" s="122" t="str">
        <f t="shared" si="128"/>
        <v/>
      </c>
      <c r="CG53" s="3"/>
      <c r="CH53" s="3"/>
      <c r="CI53" s="3"/>
      <c r="CJ53" s="3"/>
      <c r="CK53" s="3"/>
      <c r="CL53" s="3"/>
    </row>
    <row r="54" spans="1:90" ht="14.1" customHeight="1">
      <c r="A54" s="36"/>
      <c r="B54" s="16">
        <v>200045</v>
      </c>
      <c r="C54" s="16"/>
      <c r="D54" s="178" t="s">
        <v>73</v>
      </c>
      <c r="E54" s="179"/>
      <c r="F54" s="48">
        <v>0.02</v>
      </c>
      <c r="G54" s="18" t="s">
        <v>31</v>
      </c>
      <c r="H54" s="52">
        <f t="shared" si="7"/>
        <v>0</v>
      </c>
      <c r="I54" s="34" t="str">
        <f t="shared" si="98"/>
        <v/>
      </c>
      <c r="J54" s="53">
        <f t="shared" si="8"/>
        <v>0</v>
      </c>
      <c r="K54" s="54">
        <f t="shared" si="9"/>
        <v>0</v>
      </c>
      <c r="L54" s="39">
        <f t="shared" si="0"/>
        <v>1</v>
      </c>
      <c r="M54" s="52" t="s">
        <v>50</v>
      </c>
      <c r="N54" s="34" t="str">
        <f t="shared" si="73"/>
        <v/>
      </c>
      <c r="O54" s="52" t="s">
        <v>50</v>
      </c>
      <c r="P54" s="34" t="str">
        <f t="shared" si="73"/>
        <v/>
      </c>
      <c r="Q54" s="52" t="s">
        <v>50</v>
      </c>
      <c r="R54" s="34" t="str">
        <f t="shared" si="73"/>
        <v/>
      </c>
      <c r="S54" s="52" t="s">
        <v>50</v>
      </c>
      <c r="T54" s="34" t="str">
        <f t="shared" si="73"/>
        <v/>
      </c>
      <c r="U54" s="52">
        <v>0</v>
      </c>
      <c r="V54" s="34" t="str">
        <f t="shared" si="73"/>
        <v/>
      </c>
      <c r="W54" s="52" t="s">
        <v>50</v>
      </c>
      <c r="X54" s="34" t="str">
        <f t="shared" si="73"/>
        <v/>
      </c>
      <c r="Y54" s="52" t="s">
        <v>50</v>
      </c>
      <c r="Z54" s="34" t="str">
        <f t="shared" si="99"/>
        <v/>
      </c>
      <c r="AA54" s="52" t="s">
        <v>50</v>
      </c>
      <c r="AB54" s="34" t="str">
        <f t="shared" si="100"/>
        <v/>
      </c>
      <c r="AC54" s="52" t="s">
        <v>50</v>
      </c>
      <c r="AD54" s="34" t="str">
        <f t="shared" si="101"/>
        <v/>
      </c>
      <c r="AE54" s="52" t="s">
        <v>50</v>
      </c>
      <c r="AF54" s="34" t="str">
        <f t="shared" si="102"/>
        <v/>
      </c>
      <c r="AG54" s="52" t="s">
        <v>50</v>
      </c>
      <c r="AH54" s="34" t="str">
        <f t="shared" si="103"/>
        <v/>
      </c>
      <c r="AI54" s="52" t="s">
        <v>50</v>
      </c>
      <c r="AJ54" s="34" t="str">
        <f t="shared" si="104"/>
        <v/>
      </c>
      <c r="AK54" s="152"/>
      <c r="AL54" s="122" t="str">
        <f t="shared" si="105"/>
        <v/>
      </c>
      <c r="AM54" s="152"/>
      <c r="AN54" s="122" t="str">
        <f t="shared" si="106"/>
        <v/>
      </c>
      <c r="AO54" s="152"/>
      <c r="AP54" s="122" t="str">
        <f t="shared" si="107"/>
        <v/>
      </c>
      <c r="AQ54" s="152"/>
      <c r="AR54" s="122" t="str">
        <f t="shared" si="108"/>
        <v/>
      </c>
      <c r="AS54" s="152"/>
      <c r="AT54" s="122" t="str">
        <f t="shared" si="109"/>
        <v/>
      </c>
      <c r="AU54" s="152"/>
      <c r="AV54" s="122" t="str">
        <f t="shared" si="110"/>
        <v/>
      </c>
      <c r="AW54" s="152"/>
      <c r="AX54" s="122" t="str">
        <f t="shared" si="111"/>
        <v/>
      </c>
      <c r="AY54" s="152"/>
      <c r="AZ54" s="122" t="str">
        <f t="shared" si="112"/>
        <v/>
      </c>
      <c r="BA54" s="152"/>
      <c r="BB54" s="122" t="str">
        <f t="shared" si="113"/>
        <v/>
      </c>
      <c r="BC54" s="152"/>
      <c r="BD54" s="122" t="str">
        <f t="shared" si="114"/>
        <v/>
      </c>
      <c r="BE54" s="152"/>
      <c r="BF54" s="122" t="str">
        <f t="shared" si="115"/>
        <v/>
      </c>
      <c r="BG54" s="152"/>
      <c r="BH54" s="122" t="str">
        <f t="shared" si="116"/>
        <v/>
      </c>
      <c r="BI54" s="152"/>
      <c r="BJ54" s="122" t="str">
        <f t="shared" si="117"/>
        <v/>
      </c>
      <c r="BK54" s="152"/>
      <c r="BL54" s="122" t="str">
        <f t="shared" si="118"/>
        <v/>
      </c>
      <c r="BM54" s="152"/>
      <c r="BN54" s="122" t="str">
        <f t="shared" si="119"/>
        <v/>
      </c>
      <c r="BO54" s="152"/>
      <c r="BP54" s="122" t="str">
        <f t="shared" si="120"/>
        <v/>
      </c>
      <c r="BQ54" s="152"/>
      <c r="BR54" s="122" t="str">
        <f t="shared" si="121"/>
        <v/>
      </c>
      <c r="BS54" s="152"/>
      <c r="BT54" s="122" t="str">
        <f t="shared" si="122"/>
        <v/>
      </c>
      <c r="BU54" s="152"/>
      <c r="BV54" s="122" t="str">
        <f t="shared" si="123"/>
        <v/>
      </c>
      <c r="BW54" s="152"/>
      <c r="BX54" s="122" t="str">
        <f t="shared" si="124"/>
        <v/>
      </c>
      <c r="BY54" s="152"/>
      <c r="BZ54" s="122" t="str">
        <f t="shared" si="125"/>
        <v/>
      </c>
      <c r="CA54" s="152"/>
      <c r="CB54" s="122" t="str">
        <f t="shared" si="126"/>
        <v/>
      </c>
      <c r="CC54" s="152"/>
      <c r="CD54" s="122" t="str">
        <f t="shared" si="127"/>
        <v/>
      </c>
      <c r="CE54" s="152"/>
      <c r="CF54" s="122" t="str">
        <f t="shared" si="128"/>
        <v/>
      </c>
      <c r="CG54" s="3"/>
      <c r="CH54" s="3"/>
      <c r="CI54" s="3"/>
      <c r="CJ54" s="3"/>
      <c r="CK54" s="3"/>
      <c r="CL54" s="3"/>
    </row>
    <row r="55" spans="1:90" ht="14.1" customHeight="1">
      <c r="A55" s="36"/>
      <c r="B55" s="16">
        <v>200046</v>
      </c>
      <c r="C55" s="16"/>
      <c r="D55" s="174" t="s">
        <v>74</v>
      </c>
      <c r="E55" s="175"/>
      <c r="F55" s="40">
        <v>5.0000000000000001E-3</v>
      </c>
      <c r="G55" s="18" t="s">
        <v>31</v>
      </c>
      <c r="H55" s="71">
        <f t="shared" si="7"/>
        <v>0</v>
      </c>
      <c r="I55" s="34" t="str">
        <f t="shared" si="98"/>
        <v/>
      </c>
      <c r="J55" s="72">
        <f t="shared" si="8"/>
        <v>0</v>
      </c>
      <c r="K55" s="73">
        <f t="shared" si="9"/>
        <v>0</v>
      </c>
      <c r="L55" s="39">
        <f t="shared" si="0"/>
        <v>1</v>
      </c>
      <c r="M55" s="71" t="s">
        <v>50</v>
      </c>
      <c r="N55" s="34" t="str">
        <f t="shared" si="73"/>
        <v/>
      </c>
      <c r="O55" s="71" t="s">
        <v>50</v>
      </c>
      <c r="P55" s="34" t="str">
        <f t="shared" si="73"/>
        <v/>
      </c>
      <c r="Q55" s="71" t="s">
        <v>50</v>
      </c>
      <c r="R55" s="34" t="str">
        <f t="shared" si="73"/>
        <v/>
      </c>
      <c r="S55" s="71" t="s">
        <v>50</v>
      </c>
      <c r="T55" s="34" t="str">
        <f t="shared" si="73"/>
        <v/>
      </c>
      <c r="U55" s="71">
        <v>0</v>
      </c>
      <c r="V55" s="34" t="str">
        <f t="shared" si="73"/>
        <v/>
      </c>
      <c r="W55" s="71" t="s">
        <v>50</v>
      </c>
      <c r="X55" s="34" t="str">
        <f t="shared" si="73"/>
        <v/>
      </c>
      <c r="Y55" s="71" t="s">
        <v>50</v>
      </c>
      <c r="Z55" s="34" t="str">
        <f t="shared" si="99"/>
        <v/>
      </c>
      <c r="AA55" s="71" t="s">
        <v>50</v>
      </c>
      <c r="AB55" s="34" t="str">
        <f t="shared" si="100"/>
        <v/>
      </c>
      <c r="AC55" s="71" t="s">
        <v>50</v>
      </c>
      <c r="AD55" s="34" t="str">
        <f t="shared" si="101"/>
        <v/>
      </c>
      <c r="AE55" s="71" t="s">
        <v>50</v>
      </c>
      <c r="AF55" s="34" t="str">
        <f t="shared" si="102"/>
        <v/>
      </c>
      <c r="AG55" s="71" t="s">
        <v>50</v>
      </c>
      <c r="AH55" s="34" t="str">
        <f t="shared" si="103"/>
        <v/>
      </c>
      <c r="AI55" s="71" t="s">
        <v>50</v>
      </c>
      <c r="AJ55" s="34" t="str">
        <f t="shared" si="104"/>
        <v/>
      </c>
      <c r="AK55" s="158"/>
      <c r="AL55" s="122" t="str">
        <f t="shared" si="105"/>
        <v/>
      </c>
      <c r="AM55" s="158"/>
      <c r="AN55" s="122" t="str">
        <f t="shared" si="106"/>
        <v/>
      </c>
      <c r="AO55" s="158"/>
      <c r="AP55" s="122" t="str">
        <f t="shared" si="107"/>
        <v/>
      </c>
      <c r="AQ55" s="158"/>
      <c r="AR55" s="122" t="str">
        <f t="shared" si="108"/>
        <v/>
      </c>
      <c r="AS55" s="158"/>
      <c r="AT55" s="122" t="str">
        <f t="shared" si="109"/>
        <v/>
      </c>
      <c r="AU55" s="158"/>
      <c r="AV55" s="122" t="str">
        <f t="shared" si="110"/>
        <v/>
      </c>
      <c r="AW55" s="158"/>
      <c r="AX55" s="122" t="str">
        <f t="shared" si="111"/>
        <v/>
      </c>
      <c r="AY55" s="158"/>
      <c r="AZ55" s="122" t="str">
        <f t="shared" si="112"/>
        <v/>
      </c>
      <c r="BA55" s="158"/>
      <c r="BB55" s="122" t="str">
        <f t="shared" si="113"/>
        <v/>
      </c>
      <c r="BC55" s="158"/>
      <c r="BD55" s="122" t="str">
        <f t="shared" si="114"/>
        <v/>
      </c>
      <c r="BE55" s="158"/>
      <c r="BF55" s="122" t="str">
        <f t="shared" si="115"/>
        <v/>
      </c>
      <c r="BG55" s="158"/>
      <c r="BH55" s="122" t="str">
        <f t="shared" si="116"/>
        <v/>
      </c>
      <c r="BI55" s="158"/>
      <c r="BJ55" s="122" t="str">
        <f t="shared" si="117"/>
        <v/>
      </c>
      <c r="BK55" s="158"/>
      <c r="BL55" s="122" t="str">
        <f t="shared" si="118"/>
        <v/>
      </c>
      <c r="BM55" s="158"/>
      <c r="BN55" s="122" t="str">
        <f t="shared" si="119"/>
        <v/>
      </c>
      <c r="BO55" s="158"/>
      <c r="BP55" s="122" t="str">
        <f t="shared" si="120"/>
        <v/>
      </c>
      <c r="BQ55" s="158"/>
      <c r="BR55" s="122" t="str">
        <f t="shared" si="121"/>
        <v/>
      </c>
      <c r="BS55" s="158"/>
      <c r="BT55" s="122" t="str">
        <f t="shared" si="122"/>
        <v/>
      </c>
      <c r="BU55" s="158"/>
      <c r="BV55" s="122" t="str">
        <f t="shared" si="123"/>
        <v/>
      </c>
      <c r="BW55" s="158"/>
      <c r="BX55" s="122" t="str">
        <f t="shared" si="124"/>
        <v/>
      </c>
      <c r="BY55" s="158"/>
      <c r="BZ55" s="122" t="str">
        <f t="shared" si="125"/>
        <v/>
      </c>
      <c r="CA55" s="158"/>
      <c r="CB55" s="122" t="str">
        <f t="shared" si="126"/>
        <v/>
      </c>
      <c r="CC55" s="158"/>
      <c r="CD55" s="122" t="str">
        <f t="shared" si="127"/>
        <v/>
      </c>
      <c r="CE55" s="158"/>
      <c r="CF55" s="122" t="str">
        <f t="shared" si="128"/>
        <v/>
      </c>
      <c r="CG55" s="3"/>
      <c r="CH55" s="3"/>
      <c r="CI55" s="3"/>
      <c r="CJ55" s="3"/>
      <c r="CK55" s="3"/>
      <c r="CL55" s="3"/>
    </row>
    <row r="56" spans="1:90" ht="14.1" customHeight="1">
      <c r="A56" s="36"/>
      <c r="B56" s="16">
        <v>200047</v>
      </c>
      <c r="C56" s="16"/>
      <c r="D56" s="178" t="s">
        <v>75</v>
      </c>
      <c r="E56" s="179"/>
      <c r="F56" s="58">
        <v>3</v>
      </c>
      <c r="G56" s="18" t="s">
        <v>31</v>
      </c>
      <c r="H56" s="97">
        <f t="shared" si="7"/>
        <v>0.7</v>
      </c>
      <c r="I56" s="34"/>
      <c r="J56" s="98">
        <f t="shared" si="8"/>
        <v>0</v>
      </c>
      <c r="K56" s="99">
        <f t="shared" si="9"/>
        <v>0.45833333333333331</v>
      </c>
      <c r="L56" s="39">
        <f t="shared" si="0"/>
        <v>12</v>
      </c>
      <c r="M56" s="97">
        <v>0.4</v>
      </c>
      <c r="N56" s="34"/>
      <c r="O56" s="97">
        <v>0.6</v>
      </c>
      <c r="P56" s="34"/>
      <c r="Q56" s="97">
        <v>0.6</v>
      </c>
      <c r="R56" s="34"/>
      <c r="S56" s="97">
        <v>0.7</v>
      </c>
      <c r="T56" s="34"/>
      <c r="U56" s="97">
        <v>0.6</v>
      </c>
      <c r="V56" s="34"/>
      <c r="W56" s="97">
        <v>0.7</v>
      </c>
      <c r="X56" s="34"/>
      <c r="Y56" s="97">
        <v>0.7</v>
      </c>
      <c r="Z56" s="34"/>
      <c r="AA56" s="97">
        <v>0.5</v>
      </c>
      <c r="AB56" s="34"/>
      <c r="AC56" s="97">
        <v>0.4</v>
      </c>
      <c r="AD56" s="34"/>
      <c r="AE56" s="97">
        <v>0.3</v>
      </c>
      <c r="AF56" s="34"/>
      <c r="AG56" s="97">
        <v>0</v>
      </c>
      <c r="AH56" s="34"/>
      <c r="AI56" s="97">
        <v>0</v>
      </c>
      <c r="AJ56" s="34"/>
      <c r="AK56" s="167"/>
      <c r="AL56" s="122"/>
      <c r="AM56" s="167"/>
      <c r="AN56" s="122"/>
      <c r="AO56" s="167"/>
      <c r="AP56" s="122"/>
      <c r="AQ56" s="167"/>
      <c r="AR56" s="122"/>
      <c r="AS56" s="167"/>
      <c r="AT56" s="122"/>
      <c r="AU56" s="167"/>
      <c r="AV56" s="122"/>
      <c r="AW56" s="167"/>
      <c r="AX56" s="122"/>
      <c r="AY56" s="167"/>
      <c r="AZ56" s="122"/>
      <c r="BA56" s="167"/>
      <c r="BB56" s="122"/>
      <c r="BC56" s="167"/>
      <c r="BD56" s="122"/>
      <c r="BE56" s="167"/>
      <c r="BF56" s="122"/>
      <c r="BG56" s="167"/>
      <c r="BH56" s="122"/>
      <c r="BI56" s="167"/>
      <c r="BJ56" s="122"/>
      <c r="BK56" s="167"/>
      <c r="BL56" s="122"/>
      <c r="BM56" s="167"/>
      <c r="BN56" s="122"/>
      <c r="BO56" s="167"/>
      <c r="BP56" s="122"/>
      <c r="BQ56" s="167"/>
      <c r="BR56" s="122"/>
      <c r="BS56" s="167"/>
      <c r="BT56" s="122"/>
      <c r="BU56" s="167"/>
      <c r="BV56" s="122"/>
      <c r="BW56" s="167"/>
      <c r="BX56" s="122"/>
      <c r="BY56" s="167"/>
      <c r="BZ56" s="122"/>
      <c r="CA56" s="167"/>
      <c r="CB56" s="122"/>
      <c r="CC56" s="167"/>
      <c r="CD56" s="122"/>
      <c r="CE56" s="167"/>
      <c r="CF56" s="122"/>
      <c r="CG56" s="3"/>
      <c r="CH56" s="3"/>
      <c r="CI56" s="3"/>
      <c r="CJ56" s="3"/>
      <c r="CK56" s="3"/>
      <c r="CL56" s="3"/>
    </row>
    <row r="57" spans="1:90" ht="14.1" customHeight="1">
      <c r="A57" s="36"/>
      <c r="B57" s="16">
        <v>200049</v>
      </c>
      <c r="C57" s="16"/>
      <c r="D57" s="174" t="s">
        <v>76</v>
      </c>
      <c r="E57" s="175"/>
      <c r="F57" s="180" t="s">
        <v>77</v>
      </c>
      <c r="G57" s="181"/>
      <c r="H57" s="100">
        <f t="shared" si="7"/>
        <v>7.3</v>
      </c>
      <c r="I57" s="34"/>
      <c r="J57" s="101">
        <f t="shared" si="8"/>
        <v>7</v>
      </c>
      <c r="K57" s="100">
        <f t="shared" si="9"/>
        <v>7.1999999999999993</v>
      </c>
      <c r="L57" s="39">
        <f t="shared" si="0"/>
        <v>12</v>
      </c>
      <c r="M57" s="100">
        <v>7.2</v>
      </c>
      <c r="N57" s="34"/>
      <c r="O57" s="100">
        <v>7.3</v>
      </c>
      <c r="P57" s="34"/>
      <c r="Q57" s="100">
        <v>7.2</v>
      </c>
      <c r="R57" s="34"/>
      <c r="S57" s="100">
        <v>7.3</v>
      </c>
      <c r="T57" s="34"/>
      <c r="U57" s="100">
        <v>7.2</v>
      </c>
      <c r="V57" s="34"/>
      <c r="W57" s="100">
        <v>7.3</v>
      </c>
      <c r="X57" s="34"/>
      <c r="Y57" s="100">
        <v>7.3</v>
      </c>
      <c r="Z57" s="34"/>
      <c r="AA57" s="100">
        <v>7.2</v>
      </c>
      <c r="AB57" s="34"/>
      <c r="AC57" s="100">
        <v>7.1</v>
      </c>
      <c r="AD57" s="34"/>
      <c r="AE57" s="100">
        <v>7</v>
      </c>
      <c r="AF57" s="34"/>
      <c r="AG57" s="100">
        <v>7.1</v>
      </c>
      <c r="AH57" s="34"/>
      <c r="AI57" s="100">
        <v>7.2</v>
      </c>
      <c r="AJ57" s="34"/>
      <c r="AK57" s="168"/>
      <c r="AL57" s="122"/>
      <c r="AM57" s="168"/>
      <c r="AN57" s="122"/>
      <c r="AO57" s="168"/>
      <c r="AP57" s="122"/>
      <c r="AQ57" s="168"/>
      <c r="AR57" s="122"/>
      <c r="AS57" s="168"/>
      <c r="AT57" s="122"/>
      <c r="AU57" s="168"/>
      <c r="AV57" s="122"/>
      <c r="AW57" s="168"/>
      <c r="AX57" s="122"/>
      <c r="AY57" s="168"/>
      <c r="AZ57" s="122"/>
      <c r="BA57" s="168"/>
      <c r="BB57" s="122"/>
      <c r="BC57" s="168"/>
      <c r="BD57" s="122"/>
      <c r="BE57" s="168"/>
      <c r="BF57" s="122"/>
      <c r="BG57" s="168"/>
      <c r="BH57" s="122"/>
      <c r="BI57" s="168"/>
      <c r="BJ57" s="122"/>
      <c r="BK57" s="168"/>
      <c r="BL57" s="122"/>
      <c r="BM57" s="168"/>
      <c r="BN57" s="122"/>
      <c r="BO57" s="168"/>
      <c r="BP57" s="122"/>
      <c r="BQ57" s="168"/>
      <c r="BR57" s="122"/>
      <c r="BS57" s="168"/>
      <c r="BT57" s="122"/>
      <c r="BU57" s="168"/>
      <c r="BV57" s="122"/>
      <c r="BW57" s="168"/>
      <c r="BX57" s="122"/>
      <c r="BY57" s="168"/>
      <c r="BZ57" s="122"/>
      <c r="CA57" s="168"/>
      <c r="CB57" s="122"/>
      <c r="CC57" s="168"/>
      <c r="CD57" s="122"/>
      <c r="CE57" s="168"/>
      <c r="CF57" s="122"/>
      <c r="CG57" s="3"/>
      <c r="CH57" s="3"/>
      <c r="CI57" s="3"/>
      <c r="CJ57" s="3"/>
      <c r="CK57" s="3"/>
      <c r="CL57" s="3"/>
    </row>
    <row r="58" spans="1:90" ht="14.1" customHeight="1">
      <c r="A58" s="36"/>
      <c r="B58" s="16">
        <v>200050</v>
      </c>
      <c r="C58" s="16">
        <v>1</v>
      </c>
      <c r="D58" s="174" t="s">
        <v>78</v>
      </c>
      <c r="E58" s="175"/>
      <c r="F58" s="180" t="s">
        <v>79</v>
      </c>
      <c r="G58" s="181"/>
      <c r="H58" s="102">
        <f t="shared" si="7"/>
        <v>0</v>
      </c>
      <c r="I58" s="34"/>
      <c r="J58" s="103">
        <f t="shared" si="8"/>
        <v>0</v>
      </c>
      <c r="K58" s="102" t="s">
        <v>29</v>
      </c>
      <c r="L58" s="39">
        <f t="shared" si="0"/>
        <v>12</v>
      </c>
      <c r="M58" s="102">
        <v>0</v>
      </c>
      <c r="N58" s="34"/>
      <c r="O58" s="102">
        <v>0</v>
      </c>
      <c r="P58" s="34"/>
      <c r="Q58" s="102">
        <v>0</v>
      </c>
      <c r="R58" s="34"/>
      <c r="S58" s="102">
        <v>0</v>
      </c>
      <c r="T58" s="34"/>
      <c r="U58" s="102">
        <v>0</v>
      </c>
      <c r="V58" s="34"/>
      <c r="W58" s="102">
        <v>0</v>
      </c>
      <c r="X58" s="34"/>
      <c r="Y58" s="102">
        <v>0</v>
      </c>
      <c r="Z58" s="34"/>
      <c r="AA58" s="102">
        <v>0</v>
      </c>
      <c r="AB58" s="34"/>
      <c r="AC58" s="102">
        <v>0</v>
      </c>
      <c r="AD58" s="34"/>
      <c r="AE58" s="102">
        <v>0</v>
      </c>
      <c r="AF58" s="34"/>
      <c r="AG58" s="102">
        <v>0</v>
      </c>
      <c r="AH58" s="34"/>
      <c r="AI58" s="102">
        <v>0</v>
      </c>
      <c r="AJ58" s="34"/>
      <c r="AK58" s="169"/>
      <c r="AL58" s="122"/>
      <c r="AM58" s="169"/>
      <c r="AN58" s="122"/>
      <c r="AO58" s="169"/>
      <c r="AP58" s="122"/>
      <c r="AQ58" s="169"/>
      <c r="AR58" s="122"/>
      <c r="AS58" s="169"/>
      <c r="AT58" s="122"/>
      <c r="AU58" s="169"/>
      <c r="AV58" s="122"/>
      <c r="AW58" s="169"/>
      <c r="AX58" s="122"/>
      <c r="AY58" s="169"/>
      <c r="AZ58" s="122"/>
      <c r="BA58" s="169"/>
      <c r="BB58" s="122"/>
      <c r="BC58" s="169"/>
      <c r="BD58" s="122"/>
      <c r="BE58" s="169"/>
      <c r="BF58" s="122"/>
      <c r="BG58" s="169"/>
      <c r="BH58" s="122"/>
      <c r="BI58" s="169"/>
      <c r="BJ58" s="122"/>
      <c r="BK58" s="169"/>
      <c r="BL58" s="122"/>
      <c r="BM58" s="169"/>
      <c r="BN58" s="122"/>
      <c r="BO58" s="169"/>
      <c r="BP58" s="122"/>
      <c r="BQ58" s="169"/>
      <c r="BR58" s="122"/>
      <c r="BS58" s="169"/>
      <c r="BT58" s="122"/>
      <c r="BU58" s="169"/>
      <c r="BV58" s="122"/>
      <c r="BW58" s="169"/>
      <c r="BX58" s="122"/>
      <c r="BY58" s="169"/>
      <c r="BZ58" s="122"/>
      <c r="CA58" s="169"/>
      <c r="CB58" s="122"/>
      <c r="CC58" s="169"/>
      <c r="CD58" s="122"/>
      <c r="CE58" s="169"/>
      <c r="CF58" s="122"/>
      <c r="CG58" s="3"/>
      <c r="CH58" s="3"/>
      <c r="CI58" s="3"/>
      <c r="CJ58" s="3"/>
      <c r="CK58" s="3"/>
      <c r="CL58" s="3"/>
    </row>
    <row r="59" spans="1:90" ht="14.1" customHeight="1">
      <c r="A59" s="36"/>
      <c r="B59" s="16">
        <v>200051</v>
      </c>
      <c r="C59" s="16">
        <v>1</v>
      </c>
      <c r="D59" s="174" t="s">
        <v>80</v>
      </c>
      <c r="E59" s="175"/>
      <c r="F59" s="180" t="s">
        <v>79</v>
      </c>
      <c r="G59" s="181"/>
      <c r="H59" s="104">
        <f t="shared" si="7"/>
        <v>0</v>
      </c>
      <c r="I59" s="34"/>
      <c r="J59" s="105">
        <f t="shared" si="8"/>
        <v>0</v>
      </c>
      <c r="K59" s="104" t="s">
        <v>29</v>
      </c>
      <c r="L59" s="39">
        <f t="shared" si="0"/>
        <v>12</v>
      </c>
      <c r="M59" s="104">
        <v>0</v>
      </c>
      <c r="N59" s="34"/>
      <c r="O59" s="104">
        <v>0</v>
      </c>
      <c r="P59" s="34"/>
      <c r="Q59" s="104">
        <v>0</v>
      </c>
      <c r="R59" s="34"/>
      <c r="S59" s="104">
        <v>0</v>
      </c>
      <c r="T59" s="34"/>
      <c r="U59" s="104">
        <v>0</v>
      </c>
      <c r="V59" s="34"/>
      <c r="W59" s="104">
        <v>0</v>
      </c>
      <c r="X59" s="34"/>
      <c r="Y59" s="104">
        <v>0</v>
      </c>
      <c r="Z59" s="34"/>
      <c r="AA59" s="104">
        <v>0</v>
      </c>
      <c r="AB59" s="34"/>
      <c r="AC59" s="104">
        <v>0</v>
      </c>
      <c r="AD59" s="34"/>
      <c r="AE59" s="104">
        <v>0</v>
      </c>
      <c r="AF59" s="34"/>
      <c r="AG59" s="104">
        <v>0</v>
      </c>
      <c r="AH59" s="34"/>
      <c r="AI59" s="104">
        <v>0</v>
      </c>
      <c r="AJ59" s="34"/>
      <c r="AK59" s="170"/>
      <c r="AL59" s="122"/>
      <c r="AM59" s="170"/>
      <c r="AN59" s="122"/>
      <c r="AO59" s="170"/>
      <c r="AP59" s="122"/>
      <c r="AQ59" s="170"/>
      <c r="AR59" s="122"/>
      <c r="AS59" s="170"/>
      <c r="AT59" s="122"/>
      <c r="AU59" s="170"/>
      <c r="AV59" s="122"/>
      <c r="AW59" s="170"/>
      <c r="AX59" s="122"/>
      <c r="AY59" s="170"/>
      <c r="AZ59" s="122"/>
      <c r="BA59" s="170"/>
      <c r="BB59" s="122"/>
      <c r="BC59" s="170"/>
      <c r="BD59" s="122"/>
      <c r="BE59" s="170"/>
      <c r="BF59" s="122"/>
      <c r="BG59" s="170"/>
      <c r="BH59" s="122"/>
      <c r="BI59" s="170"/>
      <c r="BJ59" s="122"/>
      <c r="BK59" s="170"/>
      <c r="BL59" s="122"/>
      <c r="BM59" s="170"/>
      <c r="BN59" s="122"/>
      <c r="BO59" s="170"/>
      <c r="BP59" s="122"/>
      <c r="BQ59" s="170"/>
      <c r="BR59" s="122"/>
      <c r="BS59" s="170"/>
      <c r="BT59" s="122"/>
      <c r="BU59" s="170"/>
      <c r="BV59" s="122"/>
      <c r="BW59" s="170"/>
      <c r="BX59" s="122"/>
      <c r="BY59" s="170"/>
      <c r="BZ59" s="122"/>
      <c r="CA59" s="170"/>
      <c r="CB59" s="122"/>
      <c r="CC59" s="170"/>
      <c r="CD59" s="122"/>
      <c r="CE59" s="170"/>
      <c r="CF59" s="122"/>
      <c r="CG59" s="3"/>
      <c r="CH59" s="3"/>
      <c r="CI59" s="3"/>
      <c r="CJ59" s="3"/>
      <c r="CK59" s="3"/>
      <c r="CL59" s="3"/>
    </row>
    <row r="60" spans="1:90" ht="14.1" customHeight="1">
      <c r="A60" s="36"/>
      <c r="B60" s="16">
        <v>200052</v>
      </c>
      <c r="C60" s="16"/>
      <c r="D60" s="174" t="s">
        <v>81</v>
      </c>
      <c r="E60" s="175"/>
      <c r="F60" s="58">
        <v>5</v>
      </c>
      <c r="G60" s="18" t="s">
        <v>82</v>
      </c>
      <c r="H60" s="106">
        <f t="shared" si="7"/>
        <v>0</v>
      </c>
      <c r="I60" s="107"/>
      <c r="J60" s="108">
        <f t="shared" si="8"/>
        <v>0</v>
      </c>
      <c r="K60" s="109">
        <f t="shared" ref="K60:K61" si="129">IFERROR(AVERAGE(M60:XFD60),"")</f>
        <v>0</v>
      </c>
      <c r="L60" s="39">
        <f t="shared" si="0"/>
        <v>12</v>
      </c>
      <c r="M60" s="106">
        <v>0</v>
      </c>
      <c r="N60" s="107"/>
      <c r="O60" s="106">
        <v>0</v>
      </c>
      <c r="P60" s="107"/>
      <c r="Q60" s="106">
        <v>0</v>
      </c>
      <c r="R60" s="107"/>
      <c r="S60" s="106">
        <v>0</v>
      </c>
      <c r="T60" s="107"/>
      <c r="U60" s="106">
        <v>0</v>
      </c>
      <c r="V60" s="107"/>
      <c r="W60" s="106">
        <v>0</v>
      </c>
      <c r="X60" s="107"/>
      <c r="Y60" s="106">
        <v>0</v>
      </c>
      <c r="Z60" s="107"/>
      <c r="AA60" s="106">
        <v>0</v>
      </c>
      <c r="AB60" s="107"/>
      <c r="AC60" s="106">
        <v>0</v>
      </c>
      <c r="AD60" s="107"/>
      <c r="AE60" s="106">
        <v>0</v>
      </c>
      <c r="AF60" s="107"/>
      <c r="AG60" s="106">
        <v>0</v>
      </c>
      <c r="AH60" s="107"/>
      <c r="AI60" s="106">
        <v>0</v>
      </c>
      <c r="AJ60" s="107"/>
      <c r="AK60" s="171"/>
      <c r="AL60" s="122"/>
      <c r="AM60" s="171"/>
      <c r="AN60" s="122"/>
      <c r="AO60" s="171"/>
      <c r="AP60" s="122"/>
      <c r="AQ60" s="171"/>
      <c r="AR60" s="122"/>
      <c r="AS60" s="171"/>
      <c r="AT60" s="122"/>
      <c r="AU60" s="171"/>
      <c r="AV60" s="122"/>
      <c r="AW60" s="171"/>
      <c r="AX60" s="122"/>
      <c r="AY60" s="171"/>
      <c r="AZ60" s="122"/>
      <c r="BA60" s="171"/>
      <c r="BB60" s="122"/>
      <c r="BC60" s="171"/>
      <c r="BD60" s="122"/>
      <c r="BE60" s="171"/>
      <c r="BF60" s="122"/>
      <c r="BG60" s="171"/>
      <c r="BH60" s="122"/>
      <c r="BI60" s="171"/>
      <c r="BJ60" s="122"/>
      <c r="BK60" s="171"/>
      <c r="BL60" s="122"/>
      <c r="BM60" s="171"/>
      <c r="BN60" s="122"/>
      <c r="BO60" s="171"/>
      <c r="BP60" s="122"/>
      <c r="BQ60" s="171"/>
      <c r="BR60" s="122"/>
      <c r="BS60" s="171"/>
      <c r="BT60" s="122"/>
      <c r="BU60" s="171"/>
      <c r="BV60" s="122"/>
      <c r="BW60" s="171"/>
      <c r="BX60" s="122"/>
      <c r="BY60" s="171"/>
      <c r="BZ60" s="122"/>
      <c r="CA60" s="171"/>
      <c r="CB60" s="122"/>
      <c r="CC60" s="171"/>
      <c r="CD60" s="122"/>
      <c r="CE60" s="171"/>
      <c r="CF60" s="122"/>
      <c r="CG60" s="3"/>
      <c r="CH60" s="3"/>
      <c r="CI60" s="3"/>
      <c r="CJ60" s="3"/>
      <c r="CK60" s="3"/>
      <c r="CL60" s="3"/>
    </row>
    <row r="61" spans="1:90" ht="14.1" customHeight="1">
      <c r="B61" s="16">
        <v>200053</v>
      </c>
      <c r="C61" s="16"/>
      <c r="D61" s="176" t="s">
        <v>83</v>
      </c>
      <c r="E61" s="177"/>
      <c r="F61" s="115">
        <v>2</v>
      </c>
      <c r="G61" s="29" t="s">
        <v>82</v>
      </c>
      <c r="H61" s="116">
        <f t="shared" si="7"/>
        <v>0</v>
      </c>
      <c r="I61" s="117"/>
      <c r="J61" s="118">
        <f t="shared" si="8"/>
        <v>0</v>
      </c>
      <c r="K61" s="119">
        <f t="shared" si="129"/>
        <v>0</v>
      </c>
      <c r="L61" s="111">
        <f t="shared" si="0"/>
        <v>12</v>
      </c>
      <c r="M61" s="116">
        <v>0</v>
      </c>
      <c r="N61" s="117"/>
      <c r="O61" s="116">
        <v>0</v>
      </c>
      <c r="P61" s="117"/>
      <c r="Q61" s="116">
        <v>0</v>
      </c>
      <c r="R61" s="117"/>
      <c r="S61" s="116">
        <v>0</v>
      </c>
      <c r="T61" s="117"/>
      <c r="U61" s="116">
        <v>0</v>
      </c>
      <c r="V61" s="117"/>
      <c r="W61" s="116">
        <v>0</v>
      </c>
      <c r="X61" s="117"/>
      <c r="Y61" s="116">
        <v>0</v>
      </c>
      <c r="Z61" s="117"/>
      <c r="AA61" s="116">
        <v>0</v>
      </c>
      <c r="AB61" s="117"/>
      <c r="AC61" s="116">
        <v>0</v>
      </c>
      <c r="AD61" s="117"/>
      <c r="AE61" s="116">
        <v>0</v>
      </c>
      <c r="AF61" s="117"/>
      <c r="AG61" s="116">
        <v>0</v>
      </c>
      <c r="AH61" s="117"/>
      <c r="AI61" s="116">
        <v>0</v>
      </c>
      <c r="AJ61" s="117"/>
      <c r="AK61" s="172"/>
      <c r="AL61" s="122"/>
      <c r="AM61" s="172"/>
      <c r="AN61" s="122"/>
      <c r="AO61" s="172"/>
      <c r="AP61" s="122"/>
      <c r="AQ61" s="172"/>
      <c r="AR61" s="122"/>
      <c r="AS61" s="172"/>
      <c r="AT61" s="122"/>
      <c r="AU61" s="172"/>
      <c r="AV61" s="122"/>
      <c r="AW61" s="172"/>
      <c r="AX61" s="122"/>
      <c r="AY61" s="172"/>
      <c r="AZ61" s="122"/>
      <c r="BA61" s="172"/>
      <c r="BB61" s="122"/>
      <c r="BC61" s="172"/>
      <c r="BD61" s="122"/>
      <c r="BE61" s="172"/>
      <c r="BF61" s="122"/>
      <c r="BG61" s="172"/>
      <c r="BH61" s="122"/>
      <c r="BI61" s="172"/>
      <c r="BJ61" s="122"/>
      <c r="BK61" s="172"/>
      <c r="BL61" s="122"/>
      <c r="BM61" s="172"/>
      <c r="BN61" s="122"/>
      <c r="BO61" s="172"/>
      <c r="BP61" s="122"/>
      <c r="BQ61" s="172"/>
      <c r="BR61" s="122"/>
      <c r="BS61" s="172"/>
      <c r="BT61" s="122"/>
      <c r="BU61" s="172"/>
      <c r="BV61" s="122"/>
      <c r="BW61" s="172"/>
      <c r="BX61" s="122"/>
      <c r="BY61" s="172"/>
      <c r="BZ61" s="122"/>
      <c r="CA61" s="172"/>
      <c r="CB61" s="122"/>
      <c r="CC61" s="172"/>
      <c r="CD61" s="122"/>
      <c r="CE61" s="172"/>
      <c r="CF61" s="122"/>
      <c r="CG61" s="3"/>
      <c r="CH61" s="3"/>
      <c r="CI61" s="3"/>
      <c r="CJ61" s="3"/>
      <c r="CK61" s="3"/>
      <c r="CL61" s="3"/>
    </row>
    <row r="62" spans="1:90">
      <c r="M62" s="110" t="s">
        <v>50</v>
      </c>
      <c r="O62" s="110" t="s">
        <v>50</v>
      </c>
      <c r="Q62" s="110" t="s">
        <v>50</v>
      </c>
      <c r="S62" s="110" t="s">
        <v>50</v>
      </c>
      <c r="U62" s="110" t="s">
        <v>50</v>
      </c>
      <c r="W62" s="110" t="s">
        <v>50</v>
      </c>
      <c r="Y62" s="110" t="s">
        <v>50</v>
      </c>
      <c r="AA62" s="110" t="s">
        <v>50</v>
      </c>
      <c r="AC62" s="110" t="s">
        <v>50</v>
      </c>
      <c r="AE62" s="110" t="s">
        <v>50</v>
      </c>
      <c r="AG62" s="110" t="s">
        <v>50</v>
      </c>
      <c r="AI62" s="110" t="s">
        <v>50</v>
      </c>
    </row>
  </sheetData>
  <dataConsolidate/>
  <mergeCells count="317">
    <mergeCell ref="AI10:AJ10"/>
    <mergeCell ref="Y10:Z10"/>
    <mergeCell ref="AA10:AB10"/>
    <mergeCell ref="AC10:AD10"/>
    <mergeCell ref="AE10:AF10"/>
    <mergeCell ref="AG10:AH10"/>
    <mergeCell ref="AI8:AJ8"/>
    <mergeCell ref="Y9:Z9"/>
    <mergeCell ref="AA9:AB9"/>
    <mergeCell ref="AC9:AD9"/>
    <mergeCell ref="AE9:AF9"/>
    <mergeCell ref="AG9:AH9"/>
    <mergeCell ref="AI9:AJ9"/>
    <mergeCell ref="Y8:Z8"/>
    <mergeCell ref="AA8:AB8"/>
    <mergeCell ref="AC8:AD8"/>
    <mergeCell ref="AE8:AF8"/>
    <mergeCell ref="AG8:AH8"/>
    <mergeCell ref="AI6:AJ6"/>
    <mergeCell ref="Y7:Z7"/>
    <mergeCell ref="AA7:AB7"/>
    <mergeCell ref="AC7:AD7"/>
    <mergeCell ref="AE7:AF7"/>
    <mergeCell ref="AG7:AH7"/>
    <mergeCell ref="AI7:AJ7"/>
    <mergeCell ref="Y6:Z6"/>
    <mergeCell ref="AA6:AB6"/>
    <mergeCell ref="AC6:AD6"/>
    <mergeCell ref="AE6:AF6"/>
    <mergeCell ref="AG6:AH6"/>
    <mergeCell ref="AI4:AJ4"/>
    <mergeCell ref="Y5:Z5"/>
    <mergeCell ref="AA5:AB5"/>
    <mergeCell ref="AC5:AD5"/>
    <mergeCell ref="AE5:AF5"/>
    <mergeCell ref="AG5:AH5"/>
    <mergeCell ref="AI5:AJ5"/>
    <mergeCell ref="Y4:Z4"/>
    <mergeCell ref="AA4:AB4"/>
    <mergeCell ref="AC4:AD4"/>
    <mergeCell ref="AE4:AF4"/>
    <mergeCell ref="AG4:AH4"/>
    <mergeCell ref="BW9:BX9"/>
    <mergeCell ref="BY9:BZ9"/>
    <mergeCell ref="CA9:CB9"/>
    <mergeCell ref="CC9:CD9"/>
    <mergeCell ref="CE9:CF9"/>
    <mergeCell ref="BW8:BX8"/>
    <mergeCell ref="BY8:BZ8"/>
    <mergeCell ref="CA8:CB8"/>
    <mergeCell ref="CC8:CD8"/>
    <mergeCell ref="CE8:CF8"/>
    <mergeCell ref="BW10:BX10"/>
    <mergeCell ref="BY10:BZ10"/>
    <mergeCell ref="CA10:CB10"/>
    <mergeCell ref="CC10:CD10"/>
    <mergeCell ref="CE10:CF10"/>
    <mergeCell ref="BW7:BX7"/>
    <mergeCell ref="BY7:BZ7"/>
    <mergeCell ref="CA7:CB7"/>
    <mergeCell ref="CC7:CD7"/>
    <mergeCell ref="CE7:CF7"/>
    <mergeCell ref="BW6:BX6"/>
    <mergeCell ref="BY6:BZ6"/>
    <mergeCell ref="CA6:CB6"/>
    <mergeCell ref="CC6:CD6"/>
    <mergeCell ref="CE6:CF6"/>
    <mergeCell ref="BW5:BX5"/>
    <mergeCell ref="BY5:BZ5"/>
    <mergeCell ref="CA5:CB5"/>
    <mergeCell ref="CC5:CD5"/>
    <mergeCell ref="CE5:CF5"/>
    <mergeCell ref="BW4:BX4"/>
    <mergeCell ref="BY4:BZ4"/>
    <mergeCell ref="CA4:CB4"/>
    <mergeCell ref="CC4:CD4"/>
    <mergeCell ref="CE4:CF4"/>
    <mergeCell ref="BM10:BN10"/>
    <mergeCell ref="BO10:BP10"/>
    <mergeCell ref="BQ10:BR10"/>
    <mergeCell ref="BS10:BT10"/>
    <mergeCell ref="BU4:BV4"/>
    <mergeCell ref="BU5:BV5"/>
    <mergeCell ref="BU6:BV6"/>
    <mergeCell ref="BU7:BV7"/>
    <mergeCell ref="BU10:BV10"/>
    <mergeCell ref="BU8:BV8"/>
    <mergeCell ref="BU9:BV9"/>
    <mergeCell ref="BM8:BN8"/>
    <mergeCell ref="BO8:BP8"/>
    <mergeCell ref="BQ8:BR8"/>
    <mergeCell ref="BS8:BT8"/>
    <mergeCell ref="BI9:BJ9"/>
    <mergeCell ref="BK9:BL9"/>
    <mergeCell ref="BM9:BN9"/>
    <mergeCell ref="BO9:BP9"/>
    <mergeCell ref="BQ9:BR9"/>
    <mergeCell ref="BS9:BT9"/>
    <mergeCell ref="BM6:BN6"/>
    <mergeCell ref="BO6:BP6"/>
    <mergeCell ref="BQ6:BR6"/>
    <mergeCell ref="BS6:BT6"/>
    <mergeCell ref="BI7:BJ7"/>
    <mergeCell ref="BK7:BL7"/>
    <mergeCell ref="BM7:BN7"/>
    <mergeCell ref="BO7:BP7"/>
    <mergeCell ref="BQ7:BR7"/>
    <mergeCell ref="BS7:BT7"/>
    <mergeCell ref="BM4:BN4"/>
    <mergeCell ref="BO4:BP4"/>
    <mergeCell ref="BQ4:BR4"/>
    <mergeCell ref="BS4:BT4"/>
    <mergeCell ref="BI5:BJ5"/>
    <mergeCell ref="BK5:BL5"/>
    <mergeCell ref="BM5:BN5"/>
    <mergeCell ref="BO5:BP5"/>
    <mergeCell ref="BQ5:BR5"/>
    <mergeCell ref="BS5:BT5"/>
    <mergeCell ref="BC10:BD10"/>
    <mergeCell ref="BE10:BF10"/>
    <mergeCell ref="BG10:BH10"/>
    <mergeCell ref="BI4:BJ4"/>
    <mergeCell ref="BK4:BL4"/>
    <mergeCell ref="BI6:BJ6"/>
    <mergeCell ref="BK6:BL6"/>
    <mergeCell ref="BI8:BJ8"/>
    <mergeCell ref="BK8:BL8"/>
    <mergeCell ref="BI10:BJ10"/>
    <mergeCell ref="BK10:BL10"/>
    <mergeCell ref="BG8:BH8"/>
    <mergeCell ref="AW9:AX9"/>
    <mergeCell ref="AY9:AZ9"/>
    <mergeCell ref="BA9:BB9"/>
    <mergeCell ref="BC9:BD9"/>
    <mergeCell ref="BE9:BF9"/>
    <mergeCell ref="BG9:BH9"/>
    <mergeCell ref="BG6:BH6"/>
    <mergeCell ref="AW7:AX7"/>
    <mergeCell ref="AY7:AZ7"/>
    <mergeCell ref="BA7:BB7"/>
    <mergeCell ref="BC7:BD7"/>
    <mergeCell ref="BE7:BF7"/>
    <mergeCell ref="BG7:BH7"/>
    <mergeCell ref="BG4:BH4"/>
    <mergeCell ref="AW5:AX5"/>
    <mergeCell ref="AY5:AZ5"/>
    <mergeCell ref="BA5:BB5"/>
    <mergeCell ref="BC5:BD5"/>
    <mergeCell ref="BE5:BF5"/>
    <mergeCell ref="BG5:BH5"/>
    <mergeCell ref="AQ8:AR8"/>
    <mergeCell ref="AS8:AT8"/>
    <mergeCell ref="AU8:AV8"/>
    <mergeCell ref="BC4:BD4"/>
    <mergeCell ref="BE4:BF4"/>
    <mergeCell ref="BC6:BD6"/>
    <mergeCell ref="BE6:BF6"/>
    <mergeCell ref="BC8:BD8"/>
    <mergeCell ref="BE8:BF8"/>
    <mergeCell ref="AU10:AV10"/>
    <mergeCell ref="AW4:AX4"/>
    <mergeCell ref="AY4:AZ4"/>
    <mergeCell ref="BA4:BB4"/>
    <mergeCell ref="AW6:AX6"/>
    <mergeCell ref="AY6:AZ6"/>
    <mergeCell ref="BA6:BB6"/>
    <mergeCell ref="AW8:AX8"/>
    <mergeCell ref="AY8:AZ8"/>
    <mergeCell ref="BA8:BB8"/>
    <mergeCell ref="AW10:AX10"/>
    <mergeCell ref="AY10:AZ10"/>
    <mergeCell ref="BA10:BB10"/>
    <mergeCell ref="AK10:AL10"/>
    <mergeCell ref="AM10:AN10"/>
    <mergeCell ref="AO10:AP10"/>
    <mergeCell ref="AQ10:AR10"/>
    <mergeCell ref="AS10:AT10"/>
    <mergeCell ref="AU9:AV9"/>
    <mergeCell ref="AK6:AL6"/>
    <mergeCell ref="AM6:AN6"/>
    <mergeCell ref="AO6:AP6"/>
    <mergeCell ref="AQ6:AR6"/>
    <mergeCell ref="AS6:AT6"/>
    <mergeCell ref="AU6:AV6"/>
    <mergeCell ref="AK7:AL7"/>
    <mergeCell ref="AM7:AN7"/>
    <mergeCell ref="AO7:AP7"/>
    <mergeCell ref="AQ7:AR7"/>
    <mergeCell ref="AS7:AT7"/>
    <mergeCell ref="AU7:AV7"/>
    <mergeCell ref="AK8:AL8"/>
    <mergeCell ref="AM8:AN8"/>
    <mergeCell ref="AO8:AP8"/>
    <mergeCell ref="AK9:AL9"/>
    <mergeCell ref="AM9:AN9"/>
    <mergeCell ref="AO9:AP9"/>
    <mergeCell ref="AQ9:AR9"/>
    <mergeCell ref="AS9:AT9"/>
    <mergeCell ref="AU4:AV4"/>
    <mergeCell ref="AK5:AL5"/>
    <mergeCell ref="AM5:AN5"/>
    <mergeCell ref="AO5:AP5"/>
    <mergeCell ref="AQ5:AR5"/>
    <mergeCell ref="AS5:AT5"/>
    <mergeCell ref="AU5:AV5"/>
    <mergeCell ref="AK4:AL4"/>
    <mergeCell ref="AM4:AN4"/>
    <mergeCell ref="AO4:AP4"/>
    <mergeCell ref="AQ4:AR4"/>
    <mergeCell ref="AS4:AT4"/>
    <mergeCell ref="W5:X5"/>
    <mergeCell ref="W4:X4"/>
    <mergeCell ref="D4:E4"/>
    <mergeCell ref="M4:N4"/>
    <mergeCell ref="O4:P4"/>
    <mergeCell ref="M5:N5"/>
    <mergeCell ref="O5:P5"/>
    <mergeCell ref="Q5:R5"/>
    <mergeCell ref="S5:T5"/>
    <mergeCell ref="U5:V5"/>
    <mergeCell ref="Q4:R4"/>
    <mergeCell ref="S4:T4"/>
    <mergeCell ref="U4:V4"/>
    <mergeCell ref="D7:E7"/>
    <mergeCell ref="M7:N7"/>
    <mergeCell ref="O7:P7"/>
    <mergeCell ref="Q7:R7"/>
    <mergeCell ref="S7:T7"/>
    <mergeCell ref="U7:V7"/>
    <mergeCell ref="D6:E6"/>
    <mergeCell ref="M6:N6"/>
    <mergeCell ref="O6:P6"/>
    <mergeCell ref="Q6:R6"/>
    <mergeCell ref="D5:E5"/>
    <mergeCell ref="F5:G5"/>
    <mergeCell ref="H5:I5"/>
    <mergeCell ref="U9:V9"/>
    <mergeCell ref="W9:X9"/>
    <mergeCell ref="S6:T6"/>
    <mergeCell ref="U6:V6"/>
    <mergeCell ref="D8:E8"/>
    <mergeCell ref="M8:N8"/>
    <mergeCell ref="O8:P8"/>
    <mergeCell ref="Q8:R8"/>
    <mergeCell ref="S8:T8"/>
    <mergeCell ref="U8:V8"/>
    <mergeCell ref="W8:X8"/>
    <mergeCell ref="W7:X7"/>
    <mergeCell ref="W6:X6"/>
    <mergeCell ref="D9:E9"/>
    <mergeCell ref="M9:N9"/>
    <mergeCell ref="O9:P9"/>
    <mergeCell ref="Q9:R9"/>
    <mergeCell ref="S9:T9"/>
    <mergeCell ref="U10:V10"/>
    <mergeCell ref="W10:X10"/>
    <mergeCell ref="D10:E10"/>
    <mergeCell ref="H10:I10"/>
    <mergeCell ref="M10:N10"/>
    <mergeCell ref="O10:P10"/>
    <mergeCell ref="Q10:R10"/>
    <mergeCell ref="S10:T10"/>
    <mergeCell ref="D19:E19"/>
    <mergeCell ref="D11:E11"/>
    <mergeCell ref="D12:E12"/>
    <mergeCell ref="F12:G12"/>
    <mergeCell ref="D13:E13"/>
    <mergeCell ref="D14:E14"/>
    <mergeCell ref="D15:E15"/>
    <mergeCell ref="D16:E16"/>
    <mergeCell ref="D17:E17"/>
    <mergeCell ref="D18:E18"/>
    <mergeCell ref="D31:E31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43:E43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55:E55"/>
    <mergeCell ref="D44:E44"/>
    <mergeCell ref="D45:E45"/>
    <mergeCell ref="D46:E46"/>
    <mergeCell ref="D47:E47"/>
    <mergeCell ref="D48:E48"/>
    <mergeCell ref="D49:E49"/>
    <mergeCell ref="D50:E50"/>
    <mergeCell ref="D51:E51"/>
    <mergeCell ref="D52:E52"/>
    <mergeCell ref="D53:E53"/>
    <mergeCell ref="D54:E54"/>
    <mergeCell ref="D60:E60"/>
    <mergeCell ref="D61:E61"/>
    <mergeCell ref="D56:E56"/>
    <mergeCell ref="D57:E57"/>
    <mergeCell ref="F57:G57"/>
    <mergeCell ref="D58:E58"/>
    <mergeCell ref="F58:G58"/>
    <mergeCell ref="D59:E59"/>
    <mergeCell ref="F59:G59"/>
  </mergeCells>
  <phoneticPr fontId="3"/>
  <conditionalFormatting sqref="I11:I61 N11:N61 P11:P61 R11:R61 T11:T61 Z11:Z61 AB11:AB61 AD11:AD61 AF11:AF61">
    <cfRule type="cellIs" dxfId="527" priority="107" operator="equal">
      <formula>$I$7</formula>
    </cfRule>
  </conditionalFormatting>
  <conditionalFormatting sqref="V11:V61 AH11:AH61">
    <cfRule type="cellIs" dxfId="526" priority="89" operator="equal">
      <formula>$I$7</formula>
    </cfRule>
  </conditionalFormatting>
  <conditionalFormatting sqref="X11:X61 AJ11:AJ61">
    <cfRule type="cellIs" dxfId="525" priority="87" operator="equal">
      <formula>$I$7</formula>
    </cfRule>
  </conditionalFormatting>
  <conditionalFormatting sqref="Z11:Z61 AB11:AB61 AD11:AD61 AF11:AF61 I11:I61 N11:N61 P11:P61 R11:R61 T11:T61">
    <cfRule type="cellIs" dxfId="524" priority="106" operator="equal">
      <formula>$I$8</formula>
    </cfRule>
  </conditionalFormatting>
  <conditionalFormatting sqref="Z11:Z61">
    <cfRule type="cellIs" dxfId="523" priority="84" operator="equal">
      <formula>$I$7</formula>
    </cfRule>
    <cfRule type="cellIs" dxfId="522" priority="83" operator="equal">
      <formula>$I$8</formula>
    </cfRule>
  </conditionalFormatting>
  <conditionalFormatting sqref="AB11:AB61">
    <cfRule type="cellIs" dxfId="521" priority="82" operator="equal">
      <formula>$I$7</formula>
    </cfRule>
    <cfRule type="cellIs" dxfId="520" priority="81" operator="equal">
      <formula>$I$8</formula>
    </cfRule>
  </conditionalFormatting>
  <conditionalFormatting sqref="AD11:AD61">
    <cfRule type="cellIs" dxfId="519" priority="80" operator="equal">
      <formula>$I$7</formula>
    </cfRule>
    <cfRule type="cellIs" dxfId="518" priority="79" operator="equal">
      <formula>$I$8</formula>
    </cfRule>
  </conditionalFormatting>
  <conditionalFormatting sqref="AF11:AF61">
    <cfRule type="cellIs" dxfId="517" priority="78" operator="equal">
      <formula>$I$7</formula>
    </cfRule>
    <cfRule type="cellIs" dxfId="516" priority="77" operator="equal">
      <formula>$I$8</formula>
    </cfRule>
  </conditionalFormatting>
  <conditionalFormatting sqref="AH11:AH61 V11:V61">
    <cfRule type="cellIs" dxfId="515" priority="88" operator="equal">
      <formula>$I$8</formula>
    </cfRule>
  </conditionalFormatting>
  <conditionalFormatting sqref="AH11:AH61">
    <cfRule type="cellIs" dxfId="514" priority="76" operator="equal">
      <formula>$I$7</formula>
    </cfRule>
    <cfRule type="cellIs" dxfId="513" priority="75" operator="equal">
      <formula>$I$8</formula>
    </cfRule>
  </conditionalFormatting>
  <conditionalFormatting sqref="AJ11:AJ61 X11:X61">
    <cfRule type="cellIs" dxfId="512" priority="86" operator="equal">
      <formula>$I$8</formula>
    </cfRule>
  </conditionalFormatting>
  <conditionalFormatting sqref="AJ11:AJ61">
    <cfRule type="cellIs" dxfId="511" priority="74" operator="equal">
      <formula>$I$7</formula>
    </cfRule>
    <cfRule type="cellIs" dxfId="510" priority="73" operator="equal">
      <formula>$I$8</formula>
    </cfRule>
  </conditionalFormatting>
  <conditionalFormatting sqref="AL11:AL61">
    <cfRule type="cellIs" dxfId="509" priority="48" operator="equal">
      <formula>$I$7</formula>
    </cfRule>
    <cfRule type="cellIs" dxfId="508" priority="47" operator="equal">
      <formula>$I$8</formula>
    </cfRule>
  </conditionalFormatting>
  <conditionalFormatting sqref="AN11:AN61">
    <cfRule type="cellIs" dxfId="507" priority="46" operator="equal">
      <formula>$I$7</formula>
    </cfRule>
    <cfRule type="cellIs" dxfId="506" priority="45" operator="equal">
      <formula>$I$8</formula>
    </cfRule>
  </conditionalFormatting>
  <conditionalFormatting sqref="AP11:AP61">
    <cfRule type="cellIs" dxfId="505" priority="44" operator="equal">
      <formula>$I$7</formula>
    </cfRule>
    <cfRule type="cellIs" dxfId="504" priority="43" operator="equal">
      <formula>$I$8</formula>
    </cfRule>
  </conditionalFormatting>
  <conditionalFormatting sqref="AR11:AR61">
    <cfRule type="cellIs" dxfId="503" priority="41" operator="equal">
      <formula>$I$8</formula>
    </cfRule>
    <cfRule type="cellIs" dxfId="502" priority="42" operator="equal">
      <formula>$I$7</formula>
    </cfRule>
  </conditionalFormatting>
  <conditionalFormatting sqref="AT11:AT61">
    <cfRule type="cellIs" dxfId="501" priority="40" operator="equal">
      <formula>$I$7</formula>
    </cfRule>
    <cfRule type="cellIs" dxfId="500" priority="39" operator="equal">
      <formula>$I$8</formula>
    </cfRule>
  </conditionalFormatting>
  <conditionalFormatting sqref="AV11:AV61">
    <cfRule type="cellIs" dxfId="499" priority="38" operator="equal">
      <formula>$I$7</formula>
    </cfRule>
    <cfRule type="cellIs" dxfId="498" priority="37" operator="equal">
      <formula>$I$8</formula>
    </cfRule>
  </conditionalFormatting>
  <conditionalFormatting sqref="AX11:AX61">
    <cfRule type="cellIs" dxfId="497" priority="36" operator="equal">
      <formula>$I$7</formula>
    </cfRule>
    <cfRule type="cellIs" dxfId="496" priority="35" operator="equal">
      <formula>$I$8</formula>
    </cfRule>
  </conditionalFormatting>
  <conditionalFormatting sqref="AZ11:AZ61">
    <cfRule type="cellIs" dxfId="495" priority="33" operator="equal">
      <formula>$I$8</formula>
    </cfRule>
    <cfRule type="cellIs" dxfId="494" priority="34" operator="equal">
      <formula>$I$7</formula>
    </cfRule>
  </conditionalFormatting>
  <conditionalFormatting sqref="BB11:BB61">
    <cfRule type="cellIs" dxfId="493" priority="32" operator="equal">
      <formula>$I$7</formula>
    </cfRule>
    <cfRule type="cellIs" dxfId="492" priority="31" operator="equal">
      <formula>$I$8</formula>
    </cfRule>
  </conditionalFormatting>
  <conditionalFormatting sqref="BD11:BD61">
    <cfRule type="cellIs" dxfId="491" priority="30" operator="equal">
      <formula>$I$7</formula>
    </cfRule>
    <cfRule type="cellIs" dxfId="490" priority="29" operator="equal">
      <formula>$I$8</formula>
    </cfRule>
  </conditionalFormatting>
  <conditionalFormatting sqref="BF11:BF61">
    <cfRule type="cellIs" dxfId="489" priority="28" operator="equal">
      <formula>$I$7</formula>
    </cfRule>
    <cfRule type="cellIs" dxfId="488" priority="27" operator="equal">
      <formula>$I$8</formula>
    </cfRule>
  </conditionalFormatting>
  <conditionalFormatting sqref="BH11:BH61">
    <cfRule type="cellIs" dxfId="487" priority="25" operator="equal">
      <formula>$I$8</formula>
    </cfRule>
    <cfRule type="cellIs" dxfId="486" priority="26" operator="equal">
      <formula>$I$7</formula>
    </cfRule>
  </conditionalFormatting>
  <conditionalFormatting sqref="BJ11:BJ61">
    <cfRule type="cellIs" dxfId="485" priority="24" operator="equal">
      <formula>$I$7</formula>
    </cfRule>
    <cfRule type="cellIs" dxfId="484" priority="23" operator="equal">
      <formula>$I$8</formula>
    </cfRule>
  </conditionalFormatting>
  <conditionalFormatting sqref="BL11:BL61">
    <cfRule type="cellIs" dxfId="483" priority="22" operator="equal">
      <formula>$I$7</formula>
    </cfRule>
    <cfRule type="cellIs" dxfId="482" priority="21" operator="equal">
      <formula>$I$8</formula>
    </cfRule>
  </conditionalFormatting>
  <conditionalFormatting sqref="BN11:BN61">
    <cfRule type="cellIs" dxfId="481" priority="20" operator="equal">
      <formula>$I$7</formula>
    </cfRule>
    <cfRule type="cellIs" dxfId="480" priority="19" operator="equal">
      <formula>$I$8</formula>
    </cfRule>
  </conditionalFormatting>
  <conditionalFormatting sqref="BP11:BP61">
    <cfRule type="cellIs" dxfId="479" priority="18" operator="equal">
      <formula>$I$7</formula>
    </cfRule>
    <cfRule type="cellIs" dxfId="478" priority="17" operator="equal">
      <formula>$I$8</formula>
    </cfRule>
  </conditionalFormatting>
  <conditionalFormatting sqref="BR11:BR61">
    <cfRule type="cellIs" dxfId="477" priority="16" operator="equal">
      <formula>$I$7</formula>
    </cfRule>
    <cfRule type="cellIs" dxfId="476" priority="15" operator="equal">
      <formula>$I$8</formula>
    </cfRule>
  </conditionalFormatting>
  <conditionalFormatting sqref="BT11:BT61">
    <cfRule type="cellIs" dxfId="475" priority="14" operator="equal">
      <formula>$I$7</formula>
    </cfRule>
    <cfRule type="cellIs" dxfId="474" priority="13" operator="equal">
      <formula>$I$8</formula>
    </cfRule>
  </conditionalFormatting>
  <conditionalFormatting sqref="BV11:BV61">
    <cfRule type="cellIs" dxfId="473" priority="12" operator="equal">
      <formula>$I$7</formula>
    </cfRule>
    <cfRule type="cellIs" dxfId="472" priority="11" operator="equal">
      <formula>$I$8</formula>
    </cfRule>
  </conditionalFormatting>
  <conditionalFormatting sqref="BX11:BX61">
    <cfRule type="cellIs" dxfId="471" priority="10" operator="equal">
      <formula>$I$7</formula>
    </cfRule>
    <cfRule type="cellIs" dxfId="470" priority="9" operator="equal">
      <formula>$I$8</formula>
    </cfRule>
  </conditionalFormatting>
  <conditionalFormatting sqref="BZ11:BZ61">
    <cfRule type="cellIs" dxfId="469" priority="8" operator="equal">
      <formula>$I$7</formula>
    </cfRule>
    <cfRule type="cellIs" dxfId="468" priority="7" operator="equal">
      <formula>$I$8</formula>
    </cfRule>
  </conditionalFormatting>
  <conditionalFormatting sqref="CB11:CB61">
    <cfRule type="cellIs" dxfId="467" priority="6" operator="equal">
      <formula>$I$7</formula>
    </cfRule>
    <cfRule type="cellIs" dxfId="466" priority="5" operator="equal">
      <formula>$I$8</formula>
    </cfRule>
  </conditionalFormatting>
  <conditionalFormatting sqref="CD11:CD61">
    <cfRule type="cellIs" dxfId="465" priority="4" operator="equal">
      <formula>$I$7</formula>
    </cfRule>
    <cfRule type="cellIs" dxfId="464" priority="3" operator="equal">
      <formula>$I$8</formula>
    </cfRule>
  </conditionalFormatting>
  <conditionalFormatting sqref="CF11:CF61">
    <cfRule type="cellIs" dxfId="463" priority="1" operator="equal">
      <formula>$I$8</formula>
    </cfRule>
    <cfRule type="cellIs" dxfId="462" priority="2" operator="equal">
      <formula>$I$7</formula>
    </cfRule>
  </conditionalFormatting>
  <pageMargins left="0.78740157480314965" right="0" top="0.39370078740157483" bottom="0" header="0" footer="0"/>
  <pageSetup paperSize="8" scale="93" orientation="landscape" r:id="rId1"/>
  <headerFooter alignWithMargins="0"/>
  <colBreaks count="1" manualBreakCount="1">
    <brk id="24" max="1638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D66D6-7F6F-4BA9-819D-C1ADE7201AF5}">
  <sheetPr>
    <tabColor rgb="FF66FFFF"/>
  </sheetPr>
  <dimension ref="A1:CL62"/>
  <sheetViews>
    <sheetView showGridLines="0" view="pageBreakPreview" zoomScaleNormal="100" zoomScaleSheetLayoutView="100" workbookViewId="0">
      <pane xSplit="12" ySplit="10" topLeftCell="M11" activePane="bottomRight" state="frozen"/>
      <selection activeCell="Q24" sqref="Q24"/>
      <selection pane="topRight" activeCell="Q24" sqref="Q24"/>
      <selection pane="bottomLeft" activeCell="Q24" sqref="Q24"/>
      <selection pane="bottomRight" activeCell="M6" sqref="M6:N6"/>
    </sheetView>
  </sheetViews>
  <sheetFormatPr defaultColWidth="1.625" defaultRowHeight="13.5"/>
  <cols>
    <col min="1" max="1" width="2.75" style="110" customWidth="1"/>
    <col min="2" max="2" width="6" style="112" bestFit="1" customWidth="1"/>
    <col min="3" max="3" width="6" style="112" customWidth="1"/>
    <col min="4" max="4" width="10.625" style="110" customWidth="1"/>
    <col min="5" max="5" width="22.625" style="110" customWidth="1"/>
    <col min="6" max="7" width="8.625" style="110" customWidth="1"/>
    <col min="8" max="8" width="14.625" style="110" customWidth="1"/>
    <col min="9" max="9" width="2.125" style="113" customWidth="1"/>
    <col min="10" max="11" width="14.625" style="110" customWidth="1"/>
    <col min="12" max="12" width="8.625" style="110" customWidth="1"/>
    <col min="13" max="13" width="16.625" style="110" customWidth="1"/>
    <col min="14" max="14" width="2.125" style="110" customWidth="1"/>
    <col min="15" max="15" width="16.625" style="110" customWidth="1"/>
    <col min="16" max="16" width="2.125" style="110" customWidth="1"/>
    <col min="17" max="17" width="16.625" style="110" customWidth="1"/>
    <col min="18" max="18" width="2.125" style="110" customWidth="1"/>
    <col min="19" max="19" width="16.625" style="110" customWidth="1"/>
    <col min="20" max="20" width="2.125" style="110" customWidth="1"/>
    <col min="21" max="21" width="16.625" style="110" customWidth="1"/>
    <col min="22" max="22" width="2.125" style="110" customWidth="1"/>
    <col min="23" max="23" width="16.625" style="110" customWidth="1"/>
    <col min="24" max="24" width="2.125" style="110" customWidth="1"/>
    <col min="25" max="25" width="16.625" style="110" customWidth="1"/>
    <col min="26" max="26" width="2.125" style="110" customWidth="1"/>
    <col min="27" max="27" width="16.625" style="110" customWidth="1"/>
    <col min="28" max="28" width="2.125" style="110" customWidth="1"/>
    <col min="29" max="29" width="16.625" style="110" customWidth="1"/>
    <col min="30" max="30" width="2.125" style="110" customWidth="1"/>
    <col min="31" max="31" width="16.625" style="110" customWidth="1"/>
    <col min="32" max="32" width="2.125" style="110" customWidth="1"/>
    <col min="33" max="33" width="16.625" style="110" customWidth="1"/>
    <col min="34" max="34" width="2.125" style="110" customWidth="1"/>
    <col min="35" max="35" width="16.625" style="110" customWidth="1"/>
    <col min="36" max="36" width="2.125" style="110" customWidth="1"/>
    <col min="37" max="37" width="16.625" style="110" customWidth="1"/>
    <col min="38" max="38" width="1.625" style="110" customWidth="1"/>
    <col min="39" max="39" width="16.625" style="110" customWidth="1"/>
    <col min="40" max="40" width="1.625" style="110" customWidth="1"/>
    <col min="41" max="41" width="16.625" style="110" customWidth="1"/>
    <col min="42" max="42" width="1.625" style="110" customWidth="1"/>
    <col min="43" max="43" width="16.625" style="110" customWidth="1"/>
    <col min="44" max="44" width="1.625" style="110" customWidth="1"/>
    <col min="45" max="45" width="16.625" style="110" customWidth="1"/>
    <col min="46" max="46" width="1.625" style="110" customWidth="1"/>
    <col min="47" max="47" width="16.625" style="110" customWidth="1"/>
    <col min="48" max="48" width="1.625" style="110" customWidth="1"/>
    <col min="49" max="49" width="16.625" style="110" customWidth="1"/>
    <col min="50" max="50" width="1.625" style="110" customWidth="1"/>
    <col min="51" max="51" width="16.625" style="110" customWidth="1"/>
    <col min="52" max="52" width="1.625" style="110" customWidth="1"/>
    <col min="53" max="53" width="16.625" style="110" customWidth="1"/>
    <col min="54" max="54" width="1.625" style="110" customWidth="1"/>
    <col min="55" max="55" width="16.625" style="110" customWidth="1"/>
    <col min="56" max="56" width="1.625" style="110" customWidth="1"/>
    <col min="57" max="57" width="16.625" style="110" customWidth="1"/>
    <col min="58" max="58" width="1.625" style="110" customWidth="1"/>
    <col min="59" max="59" width="16.625" style="110" customWidth="1"/>
    <col min="60" max="60" width="1.625" style="110" customWidth="1"/>
    <col min="61" max="61" width="16.625" style="110" customWidth="1"/>
    <col min="62" max="62" width="1.625" style="110" customWidth="1"/>
    <col min="63" max="63" width="16.625" style="110" customWidth="1"/>
    <col min="64" max="64" width="1.625" style="110" customWidth="1"/>
    <col min="65" max="65" width="16.625" style="110" customWidth="1"/>
    <col min="66" max="66" width="1.625" style="110" customWidth="1"/>
    <col min="67" max="67" width="16.625" style="110" customWidth="1"/>
    <col min="68" max="68" width="1.625" style="110" customWidth="1"/>
    <col min="69" max="69" width="16.625" style="110" customWidth="1"/>
    <col min="70" max="70" width="1.625" style="110" customWidth="1"/>
    <col min="71" max="71" width="16.625" style="110" customWidth="1"/>
    <col min="72" max="72" width="1.625" style="110" customWidth="1"/>
    <col min="73" max="73" width="16.625" style="110" customWidth="1"/>
    <col min="74" max="74" width="1.625" style="110" customWidth="1"/>
    <col min="75" max="75" width="16.625" style="110" customWidth="1"/>
    <col min="76" max="76" width="1.625" style="110" customWidth="1"/>
    <col min="77" max="77" width="16.625" style="110" customWidth="1"/>
    <col min="78" max="78" width="1.625" style="110" customWidth="1"/>
    <col min="79" max="79" width="16.625" style="110" customWidth="1"/>
    <col min="80" max="80" width="1.625" style="110" customWidth="1"/>
    <col min="81" max="81" width="16.625" style="110" customWidth="1"/>
    <col min="82" max="82" width="1.625" style="110" customWidth="1"/>
    <col min="83" max="83" width="16.625" style="110" customWidth="1"/>
    <col min="84" max="84" width="1.625" style="110" customWidth="1"/>
    <col min="85" max="85" width="16.625" style="110" customWidth="1"/>
    <col min="86" max="86" width="1.625" style="110" customWidth="1"/>
    <col min="87" max="87" width="16.625" style="110" customWidth="1"/>
    <col min="88" max="88" width="1.625" style="110" customWidth="1"/>
    <col min="89" max="89" width="16.625" style="110" customWidth="1"/>
    <col min="90" max="90" width="1.625" style="110" customWidth="1"/>
    <col min="91" max="91" width="17.125" style="3" customWidth="1"/>
    <col min="92" max="92" width="1.625" style="3" customWidth="1"/>
    <col min="93" max="93" width="17.125" style="3" customWidth="1"/>
    <col min="94" max="94" width="1.625" style="3" customWidth="1"/>
    <col min="95" max="95" width="17.125" style="3" customWidth="1"/>
    <col min="96" max="96" width="1.625" style="3" customWidth="1"/>
    <col min="97" max="97" width="17.125" style="3" customWidth="1"/>
    <col min="98" max="98" width="1.625" style="3" customWidth="1"/>
    <col min="99" max="99" width="17.125" style="3" customWidth="1"/>
    <col min="100" max="100" width="1.625" style="3" customWidth="1"/>
    <col min="101" max="101" width="17.125" style="3" customWidth="1"/>
    <col min="102" max="102" width="1.625" style="3" customWidth="1"/>
    <col min="103" max="103" width="17.125" style="3" customWidth="1"/>
    <col min="104" max="104" width="1.625" style="3" customWidth="1"/>
    <col min="105" max="105" width="17.125" style="3" customWidth="1"/>
    <col min="106" max="106" width="1.625" style="3" customWidth="1"/>
    <col min="107" max="107" width="17.125" style="3" customWidth="1"/>
    <col min="108" max="108" width="1.625" style="3" customWidth="1"/>
    <col min="109" max="109" width="17.125" style="3" customWidth="1"/>
    <col min="110" max="110" width="1.625" style="3" customWidth="1"/>
    <col min="111" max="111" width="17.125" style="3" customWidth="1"/>
    <col min="112" max="112" width="1.625" style="3" customWidth="1"/>
    <col min="113" max="113" width="17.125" style="3" customWidth="1"/>
    <col min="114" max="114" width="1.625" style="3" customWidth="1"/>
    <col min="115" max="115" width="17.125" style="3" customWidth="1"/>
    <col min="116" max="116" width="1.625" style="3" customWidth="1"/>
    <col min="117" max="117" width="17.125" style="3" customWidth="1"/>
    <col min="118" max="118" width="1.625" style="3" customWidth="1"/>
    <col min="119" max="119" width="17.125" style="3" customWidth="1"/>
    <col min="120" max="120" width="1.625" style="3" customWidth="1"/>
    <col min="121" max="121" width="17.125" style="3" customWidth="1"/>
    <col min="122" max="122" width="1.625" style="3" customWidth="1"/>
    <col min="123" max="123" width="17.125" style="3" customWidth="1"/>
    <col min="124" max="124" width="1.625" style="3" customWidth="1"/>
    <col min="125" max="125" width="17.125" style="3" customWidth="1"/>
    <col min="126" max="126" width="1.625" style="3" customWidth="1"/>
    <col min="127" max="127" width="17.125" style="3" customWidth="1"/>
    <col min="128" max="128" width="1.625" style="3" customWidth="1"/>
    <col min="129" max="129" width="17.125" style="3" customWidth="1"/>
    <col min="130" max="130" width="1.625" style="3" customWidth="1"/>
    <col min="131" max="131" width="17.125" style="3" customWidth="1"/>
    <col min="132" max="132" width="1.625" style="3" customWidth="1"/>
    <col min="133" max="133" width="17.125" style="3" customWidth="1"/>
    <col min="134" max="134" width="1.625" style="3" customWidth="1"/>
    <col min="135" max="135" width="17.125" style="3" customWidth="1"/>
    <col min="136" max="136" width="1.625" style="3" customWidth="1"/>
    <col min="137" max="137" width="17.125" style="3" customWidth="1"/>
    <col min="138" max="138" width="1.625" style="3" customWidth="1"/>
    <col min="139" max="139" width="17.125" style="3" customWidth="1"/>
    <col min="140" max="140" width="1.625" style="3" customWidth="1"/>
    <col min="141" max="141" width="17.125" style="3" customWidth="1"/>
    <col min="142" max="142" width="1.625" style="3" customWidth="1"/>
    <col min="143" max="143" width="17.125" style="3" customWidth="1"/>
    <col min="144" max="144" width="1.625" style="3" customWidth="1"/>
    <col min="145" max="145" width="17.125" style="3" customWidth="1"/>
    <col min="146" max="146" width="1.625" style="3" customWidth="1"/>
    <col min="147" max="147" width="17.125" style="3" customWidth="1"/>
    <col min="148" max="148" width="1.625" style="3" customWidth="1"/>
    <col min="149" max="149" width="17.125" style="3" customWidth="1"/>
    <col min="150" max="150" width="1.625" style="3" customWidth="1"/>
    <col min="151" max="151" width="17.125" style="3" customWidth="1"/>
    <col min="152" max="152" width="1.625" style="3" customWidth="1"/>
    <col min="153" max="153" width="17.125" style="3" customWidth="1"/>
    <col min="154" max="154" width="1.625" style="3" customWidth="1"/>
    <col min="155" max="155" width="17.125" style="3" customWidth="1"/>
    <col min="156" max="156" width="1.625" style="3" customWidth="1"/>
    <col min="157" max="157" width="17.125" style="3" customWidth="1"/>
    <col min="158" max="158" width="1.625" style="3" customWidth="1"/>
    <col min="159" max="159" width="17.125" style="3" customWidth="1"/>
    <col min="160" max="160" width="1.625" style="3" customWidth="1"/>
    <col min="161" max="161" width="17.125" style="3" customWidth="1"/>
    <col min="162" max="162" width="1.625" style="3" customWidth="1"/>
    <col min="163" max="163" width="17.125" style="3" customWidth="1"/>
    <col min="164" max="164" width="1.625" style="3" customWidth="1"/>
    <col min="165" max="165" width="17.125" style="3" customWidth="1"/>
    <col min="166" max="166" width="1.625" style="3" customWidth="1"/>
    <col min="167" max="167" width="17.125" style="3" customWidth="1"/>
    <col min="168" max="168" width="1.625" style="3" customWidth="1"/>
    <col min="169" max="169" width="17.125" style="3" customWidth="1"/>
    <col min="170" max="170" width="1.625" style="3" customWidth="1"/>
    <col min="171" max="171" width="17.125" style="3" customWidth="1"/>
    <col min="172" max="172" width="1.625" style="3" customWidth="1"/>
    <col min="173" max="173" width="17.125" style="3" customWidth="1"/>
    <col min="174" max="174" width="1.625" style="3" customWidth="1"/>
    <col min="175" max="175" width="17.125" style="3" customWidth="1"/>
    <col min="176" max="176" width="1.625" style="3" customWidth="1"/>
    <col min="177" max="177" width="17.125" style="3" customWidth="1"/>
    <col min="178" max="178" width="1.625" style="3" customWidth="1"/>
    <col min="179" max="179" width="17.125" style="3" customWidth="1"/>
    <col min="180" max="180" width="1.625" style="3" customWidth="1"/>
    <col min="181" max="181" width="17.125" style="3" customWidth="1"/>
    <col min="182" max="182" width="1.625" style="3" customWidth="1"/>
    <col min="183" max="183" width="17.125" style="3" customWidth="1"/>
    <col min="184" max="184" width="1.625" style="3" customWidth="1"/>
    <col min="185" max="185" width="17.125" style="3" customWidth="1"/>
    <col min="186" max="186" width="1.625" style="3" customWidth="1"/>
    <col min="187" max="187" width="17.125" style="3" customWidth="1"/>
    <col min="188" max="188" width="1.625" style="3" customWidth="1"/>
    <col min="189" max="189" width="17.125" style="3" customWidth="1"/>
    <col min="190" max="190" width="1.625" style="3" customWidth="1"/>
    <col min="191" max="191" width="17.125" style="3" customWidth="1"/>
    <col min="192" max="192" width="1.625" style="3" customWidth="1"/>
    <col min="193" max="193" width="17.125" style="3" customWidth="1"/>
    <col min="194" max="194" width="1.625" style="3" customWidth="1"/>
    <col min="195" max="195" width="17.125" style="3" customWidth="1"/>
    <col min="196" max="196" width="1.625" style="3" customWidth="1"/>
    <col min="197" max="197" width="17.125" style="3" customWidth="1"/>
    <col min="198" max="198" width="1.625" style="3" customWidth="1"/>
    <col min="199" max="199" width="17.125" style="3" customWidth="1"/>
    <col min="200" max="200" width="1.625" style="3" customWidth="1"/>
    <col min="201" max="201" width="17.125" style="3" customWidth="1"/>
    <col min="202" max="202" width="1.625" style="3" customWidth="1"/>
    <col min="203" max="203" width="17.125" style="3" customWidth="1"/>
    <col min="204" max="204" width="1.625" style="3" customWidth="1"/>
    <col min="205" max="205" width="17.125" style="3" customWidth="1"/>
    <col min="206" max="206" width="1.625" style="3" customWidth="1"/>
    <col min="207" max="207" width="17.125" style="3" customWidth="1"/>
    <col min="208" max="208" width="1.625" style="3" customWidth="1"/>
    <col min="209" max="209" width="17.125" style="3" customWidth="1"/>
    <col min="210" max="210" width="1.625" style="3" customWidth="1"/>
    <col min="211" max="211" width="17.125" style="3" customWidth="1"/>
    <col min="212" max="212" width="1.625" style="3" customWidth="1"/>
    <col min="213" max="213" width="17.125" style="3" customWidth="1"/>
    <col min="214" max="214" width="1.625" style="3" customWidth="1"/>
    <col min="215" max="215" width="17.125" style="3" customWidth="1"/>
    <col min="216" max="216" width="1.625" style="3" customWidth="1"/>
    <col min="217" max="217" width="17.125" style="3" customWidth="1"/>
    <col min="218" max="218" width="1.625" style="3" customWidth="1"/>
    <col min="219" max="219" width="17.125" style="3" customWidth="1"/>
    <col min="220" max="220" width="1.625" style="3" customWidth="1"/>
    <col min="221" max="221" width="17.125" style="3" customWidth="1"/>
    <col min="222" max="222" width="1.625" style="3" customWidth="1"/>
    <col min="223" max="223" width="17.125" style="3" customWidth="1"/>
    <col min="224" max="224" width="1.625" style="3" customWidth="1"/>
    <col min="225" max="225" width="17.125" style="3" customWidth="1"/>
    <col min="226" max="226" width="1.625" style="3" customWidth="1"/>
    <col min="227" max="227" width="17.125" style="3" customWidth="1"/>
    <col min="228" max="228" width="1.625" style="3" customWidth="1"/>
    <col min="229" max="229" width="17.125" style="3" customWidth="1"/>
    <col min="230" max="230" width="1.625" style="3" customWidth="1"/>
    <col min="231" max="231" width="17.125" style="3" customWidth="1"/>
    <col min="232" max="232" width="1.625" style="3" customWidth="1"/>
    <col min="233" max="233" width="17.125" style="3" customWidth="1"/>
    <col min="234" max="234" width="1.625" style="3" customWidth="1"/>
    <col min="235" max="235" width="17.125" style="3" customWidth="1"/>
    <col min="236" max="236" width="1.625" style="3" customWidth="1"/>
    <col min="237" max="237" width="17.125" style="3" customWidth="1"/>
    <col min="238" max="238" width="1.625" style="3" customWidth="1"/>
    <col min="239" max="239" width="17.125" style="3" customWidth="1"/>
    <col min="240" max="240" width="1.625" style="3" customWidth="1"/>
    <col min="241" max="241" width="17.125" style="3" customWidth="1"/>
    <col min="242" max="242" width="1.625" style="3" customWidth="1"/>
    <col min="243" max="243" width="17.125" style="3" customWidth="1"/>
    <col min="244" max="244" width="1.625" style="3" customWidth="1"/>
    <col min="245" max="245" width="17.125" style="3" customWidth="1"/>
    <col min="246" max="246" width="1.625" style="3" customWidth="1"/>
    <col min="247" max="247" width="17.125" style="3" customWidth="1"/>
    <col min="248" max="248" width="1.625" style="3" customWidth="1"/>
    <col min="249" max="16384" width="1.625" style="3"/>
  </cols>
  <sheetData>
    <row r="1" spans="1:90" ht="9" customHeight="1">
      <c r="A1" s="1"/>
      <c r="B1" s="2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3"/>
      <c r="O1" s="1"/>
      <c r="P1" s="3"/>
      <c r="Q1" s="1"/>
      <c r="R1" s="3"/>
      <c r="S1" s="1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</row>
    <row r="2" spans="1:90" ht="24" customHeight="1">
      <c r="A2" s="1"/>
      <c r="B2" s="2"/>
      <c r="C2" s="2"/>
      <c r="D2" s="4" t="s">
        <v>0</v>
      </c>
      <c r="E2" s="4"/>
      <c r="F2" s="4"/>
      <c r="G2" s="4"/>
      <c r="H2" s="4"/>
      <c r="I2" s="5"/>
      <c r="J2" s="4"/>
      <c r="K2" s="4"/>
      <c r="L2" s="4"/>
      <c r="M2" s="4"/>
      <c r="N2" s="3"/>
      <c r="O2" s="4"/>
      <c r="P2" s="3"/>
      <c r="Q2" s="4"/>
      <c r="R2" s="3"/>
      <c r="S2" s="4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</row>
    <row r="3" spans="1:90" ht="20.100000000000001" customHeight="1">
      <c r="A3" s="1"/>
      <c r="B3" s="2"/>
      <c r="C3" s="2"/>
      <c r="D3" s="6" t="s">
        <v>1</v>
      </c>
      <c r="E3" s="7" t="s">
        <v>2</v>
      </c>
      <c r="F3" s="8"/>
      <c r="G3" s="8"/>
      <c r="H3" s="9"/>
      <c r="I3" s="10"/>
      <c r="J3" s="9"/>
      <c r="K3" s="9"/>
      <c r="L3" s="9"/>
      <c r="M3" s="9"/>
      <c r="N3" s="3"/>
      <c r="O3" s="9"/>
      <c r="P3" s="3"/>
      <c r="Q3" s="9"/>
      <c r="R3" s="3"/>
      <c r="S3" s="9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</row>
    <row r="4" spans="1:90" ht="14.1" customHeight="1">
      <c r="A4" s="1"/>
      <c r="B4" s="2" t="s">
        <v>3</v>
      </c>
      <c r="C4" s="2" t="s">
        <v>4</v>
      </c>
      <c r="D4" s="205" t="s">
        <v>5</v>
      </c>
      <c r="E4" s="206"/>
      <c r="F4" s="11"/>
      <c r="G4" s="12"/>
      <c r="H4" s="13"/>
      <c r="I4" s="14"/>
      <c r="J4" s="11"/>
      <c r="K4" s="11"/>
      <c r="L4" s="15"/>
      <c r="M4" s="207" t="s">
        <v>160</v>
      </c>
      <c r="N4" s="199"/>
      <c r="O4" s="198" t="s">
        <v>161</v>
      </c>
      <c r="P4" s="199"/>
      <c r="Q4" s="198" t="s">
        <v>162</v>
      </c>
      <c r="R4" s="199"/>
      <c r="S4" s="198" t="s">
        <v>163</v>
      </c>
      <c r="T4" s="199"/>
      <c r="U4" s="198" t="s">
        <v>164</v>
      </c>
      <c r="V4" s="199"/>
      <c r="W4" s="198" t="s">
        <v>165</v>
      </c>
      <c r="X4" s="199"/>
      <c r="Y4" s="207" t="s">
        <v>166</v>
      </c>
      <c r="Z4" s="199"/>
      <c r="AA4" s="198" t="s">
        <v>167</v>
      </c>
      <c r="AB4" s="199"/>
      <c r="AC4" s="198" t="s">
        <v>168</v>
      </c>
      <c r="AD4" s="199"/>
      <c r="AE4" s="198" t="s">
        <v>169</v>
      </c>
      <c r="AF4" s="199"/>
      <c r="AG4" s="198" t="s">
        <v>170</v>
      </c>
      <c r="AH4" s="199"/>
      <c r="AI4" s="198" t="s">
        <v>171</v>
      </c>
      <c r="AJ4" s="199"/>
      <c r="AK4" s="188"/>
      <c r="AL4" s="188"/>
      <c r="AM4" s="188"/>
      <c r="AN4" s="188"/>
      <c r="AO4" s="188"/>
      <c r="AP4" s="188"/>
      <c r="AQ4" s="188"/>
      <c r="AR4" s="188"/>
      <c r="AS4" s="188"/>
      <c r="AT4" s="188"/>
      <c r="AU4" s="188"/>
      <c r="AV4" s="188"/>
      <c r="AW4" s="188"/>
      <c r="AX4" s="188"/>
      <c r="AY4" s="188"/>
      <c r="AZ4" s="188"/>
      <c r="BA4" s="188"/>
      <c r="BB4" s="188"/>
      <c r="BC4" s="188"/>
      <c r="BD4" s="188"/>
      <c r="BE4" s="188"/>
      <c r="BF4" s="188"/>
      <c r="BG4" s="188"/>
      <c r="BH4" s="188"/>
      <c r="BI4" s="188"/>
      <c r="BJ4" s="188"/>
      <c r="BK4" s="188"/>
      <c r="BL4" s="188"/>
      <c r="BM4" s="188"/>
      <c r="BN4" s="188"/>
      <c r="BO4" s="188"/>
      <c r="BP4" s="188"/>
      <c r="BQ4" s="188"/>
      <c r="BR4" s="188"/>
      <c r="BS4" s="188"/>
      <c r="BT4" s="188"/>
      <c r="BU4" s="188"/>
      <c r="BV4" s="188"/>
      <c r="BW4" s="188"/>
      <c r="BX4" s="188"/>
      <c r="BY4" s="188"/>
      <c r="BZ4" s="188"/>
      <c r="CA4" s="188"/>
      <c r="CB4" s="188"/>
      <c r="CC4" s="188"/>
      <c r="CD4" s="188"/>
      <c r="CE4" s="188"/>
      <c r="CF4" s="188"/>
      <c r="CG4" s="3"/>
      <c r="CH4" s="3"/>
      <c r="CI4" s="3"/>
      <c r="CJ4" s="3"/>
      <c r="CK4" s="3"/>
      <c r="CL4" s="3"/>
    </row>
    <row r="5" spans="1:90" ht="14.1" customHeight="1">
      <c r="A5" s="1"/>
      <c r="B5" s="16">
        <v>3</v>
      </c>
      <c r="C5" s="16">
        <v>1</v>
      </c>
      <c r="D5" s="194" t="s">
        <v>7</v>
      </c>
      <c r="E5" s="195"/>
      <c r="F5" s="180" t="s">
        <v>8</v>
      </c>
      <c r="G5" s="181"/>
      <c r="H5" s="202" t="s">
        <v>9</v>
      </c>
      <c r="I5" s="181"/>
      <c r="J5" s="19" t="s">
        <v>10</v>
      </c>
      <c r="K5" s="19" t="s">
        <v>11</v>
      </c>
      <c r="L5" s="21" t="s">
        <v>12</v>
      </c>
      <c r="M5" s="203" t="s">
        <v>172</v>
      </c>
      <c r="N5" s="204"/>
      <c r="O5" s="203" t="s">
        <v>97</v>
      </c>
      <c r="P5" s="204"/>
      <c r="Q5" s="203" t="s">
        <v>173</v>
      </c>
      <c r="R5" s="204"/>
      <c r="S5" s="203" t="s">
        <v>99</v>
      </c>
      <c r="T5" s="204"/>
      <c r="U5" s="203" t="s">
        <v>100</v>
      </c>
      <c r="V5" s="204"/>
      <c r="W5" s="203" t="s">
        <v>174</v>
      </c>
      <c r="X5" s="204"/>
      <c r="Y5" s="203" t="s">
        <v>175</v>
      </c>
      <c r="Z5" s="204"/>
      <c r="AA5" s="203" t="s">
        <v>176</v>
      </c>
      <c r="AB5" s="204"/>
      <c r="AC5" s="203" t="s">
        <v>104</v>
      </c>
      <c r="AD5" s="204"/>
      <c r="AE5" s="203" t="s">
        <v>177</v>
      </c>
      <c r="AF5" s="204"/>
      <c r="AG5" s="203" t="s">
        <v>178</v>
      </c>
      <c r="AH5" s="204"/>
      <c r="AI5" s="203" t="s">
        <v>107</v>
      </c>
      <c r="AJ5" s="204"/>
      <c r="AK5" s="201"/>
      <c r="AL5" s="201"/>
      <c r="AM5" s="201"/>
      <c r="AN5" s="201"/>
      <c r="AO5" s="201"/>
      <c r="AP5" s="201"/>
      <c r="AQ5" s="201"/>
      <c r="AR5" s="201"/>
      <c r="AS5" s="201"/>
      <c r="AT5" s="201"/>
      <c r="AU5" s="201"/>
      <c r="AV5" s="201"/>
      <c r="AW5" s="201"/>
      <c r="AX5" s="201"/>
      <c r="AY5" s="201"/>
      <c r="AZ5" s="201"/>
      <c r="BA5" s="201"/>
      <c r="BB5" s="201"/>
      <c r="BC5" s="201"/>
      <c r="BD5" s="201"/>
      <c r="BE5" s="201"/>
      <c r="BF5" s="201"/>
      <c r="BG5" s="201"/>
      <c r="BH5" s="201"/>
      <c r="BI5" s="201"/>
      <c r="BJ5" s="201"/>
      <c r="BK5" s="201"/>
      <c r="BL5" s="201"/>
      <c r="BM5" s="201"/>
      <c r="BN5" s="201"/>
      <c r="BO5" s="201"/>
      <c r="BP5" s="201"/>
      <c r="BQ5" s="201"/>
      <c r="BR5" s="201"/>
      <c r="BS5" s="201"/>
      <c r="BT5" s="201"/>
      <c r="BU5" s="201"/>
      <c r="BV5" s="201"/>
      <c r="BW5" s="201"/>
      <c r="BX5" s="201"/>
      <c r="BY5" s="201"/>
      <c r="BZ5" s="201"/>
      <c r="CA5" s="201"/>
      <c r="CB5" s="201"/>
      <c r="CC5" s="201"/>
      <c r="CD5" s="201"/>
      <c r="CE5" s="201"/>
      <c r="CF5" s="201"/>
      <c r="CG5" s="3"/>
      <c r="CH5" s="3"/>
      <c r="CI5" s="3"/>
      <c r="CJ5" s="3"/>
      <c r="CK5" s="3"/>
      <c r="CL5" s="3"/>
    </row>
    <row r="6" spans="1:90" ht="14.1" customHeight="1">
      <c r="A6" s="1"/>
      <c r="B6" s="16">
        <v>50</v>
      </c>
      <c r="C6" s="16">
        <v>1</v>
      </c>
      <c r="D6" s="194" t="s">
        <v>14</v>
      </c>
      <c r="E6" s="195"/>
      <c r="F6" s="17"/>
      <c r="G6" s="18"/>
      <c r="H6" s="22"/>
      <c r="I6" s="20"/>
      <c r="J6" s="17"/>
      <c r="K6" s="17"/>
      <c r="L6" s="23"/>
      <c r="M6" s="196" t="s">
        <v>290</v>
      </c>
      <c r="N6" s="175"/>
      <c r="O6" s="196" t="s">
        <v>179</v>
      </c>
      <c r="P6" s="175"/>
      <c r="Q6" s="196" t="s">
        <v>179</v>
      </c>
      <c r="R6" s="175"/>
      <c r="S6" s="196" t="s">
        <v>179</v>
      </c>
      <c r="T6" s="175"/>
      <c r="U6" s="196" t="s">
        <v>179</v>
      </c>
      <c r="V6" s="175"/>
      <c r="W6" s="196" t="s">
        <v>179</v>
      </c>
      <c r="X6" s="175"/>
      <c r="Y6" s="196" t="s">
        <v>179</v>
      </c>
      <c r="Z6" s="175"/>
      <c r="AA6" s="196" t="s">
        <v>179</v>
      </c>
      <c r="AB6" s="175"/>
      <c r="AC6" s="196" t="s">
        <v>179</v>
      </c>
      <c r="AD6" s="175"/>
      <c r="AE6" s="196" t="s">
        <v>179</v>
      </c>
      <c r="AF6" s="175"/>
      <c r="AG6" s="196" t="s">
        <v>179</v>
      </c>
      <c r="AH6" s="175"/>
      <c r="AI6" s="196" t="s">
        <v>179</v>
      </c>
      <c r="AJ6" s="175"/>
      <c r="AK6" s="188"/>
      <c r="AL6" s="188"/>
      <c r="AM6" s="188"/>
      <c r="AN6" s="188"/>
      <c r="AO6" s="188"/>
      <c r="AP6" s="188"/>
      <c r="AQ6" s="188"/>
      <c r="AR6" s="188"/>
      <c r="AS6" s="188"/>
      <c r="AT6" s="188"/>
      <c r="AU6" s="188"/>
      <c r="AV6" s="188"/>
      <c r="AW6" s="188"/>
      <c r="AX6" s="188"/>
      <c r="AY6" s="188"/>
      <c r="AZ6" s="188"/>
      <c r="BA6" s="188"/>
      <c r="BB6" s="188"/>
      <c r="BC6" s="188"/>
      <c r="BD6" s="188"/>
      <c r="BE6" s="188"/>
      <c r="BF6" s="188"/>
      <c r="BG6" s="188"/>
      <c r="BH6" s="188"/>
      <c r="BI6" s="188"/>
      <c r="BJ6" s="188"/>
      <c r="BK6" s="188"/>
      <c r="BL6" s="188"/>
      <c r="BM6" s="188"/>
      <c r="BN6" s="188"/>
      <c r="BO6" s="188"/>
      <c r="BP6" s="188"/>
      <c r="BQ6" s="188"/>
      <c r="BR6" s="188"/>
      <c r="BS6" s="188"/>
      <c r="BT6" s="188"/>
      <c r="BU6" s="188"/>
      <c r="BV6" s="188"/>
      <c r="BW6" s="188"/>
      <c r="BX6" s="188"/>
      <c r="BY6" s="188"/>
      <c r="BZ6" s="188"/>
      <c r="CA6" s="188"/>
      <c r="CB6" s="188"/>
      <c r="CC6" s="188"/>
      <c r="CD6" s="188"/>
      <c r="CE6" s="188"/>
      <c r="CF6" s="188"/>
      <c r="CG6" s="3"/>
      <c r="CH6" s="3"/>
      <c r="CI6" s="3"/>
      <c r="CJ6" s="3"/>
      <c r="CK6" s="3"/>
      <c r="CL6" s="3"/>
    </row>
    <row r="7" spans="1:90" ht="14.1" customHeight="1">
      <c r="A7" s="1"/>
      <c r="B7" s="16">
        <v>7</v>
      </c>
      <c r="C7" s="16">
        <v>1</v>
      </c>
      <c r="D7" s="194" t="s">
        <v>15</v>
      </c>
      <c r="E7" s="195"/>
      <c r="F7" s="17"/>
      <c r="G7" s="18"/>
      <c r="H7" s="24">
        <v>20</v>
      </c>
      <c r="I7" s="25" t="s">
        <v>16</v>
      </c>
      <c r="J7" s="23"/>
      <c r="K7" s="17"/>
      <c r="L7" s="23"/>
      <c r="M7" s="196" t="s">
        <v>17</v>
      </c>
      <c r="N7" s="175"/>
      <c r="O7" s="174" t="s">
        <v>17</v>
      </c>
      <c r="P7" s="175"/>
      <c r="Q7" s="196" t="s">
        <v>17</v>
      </c>
      <c r="R7" s="175"/>
      <c r="S7" s="174" t="s">
        <v>17</v>
      </c>
      <c r="T7" s="175"/>
      <c r="U7" s="196" t="s">
        <v>17</v>
      </c>
      <c r="V7" s="175"/>
      <c r="W7" s="174" t="s">
        <v>17</v>
      </c>
      <c r="X7" s="175"/>
      <c r="Y7" s="196" t="s">
        <v>17</v>
      </c>
      <c r="Z7" s="175"/>
      <c r="AA7" s="174" t="s">
        <v>17</v>
      </c>
      <c r="AB7" s="175"/>
      <c r="AC7" s="196" t="s">
        <v>17</v>
      </c>
      <c r="AD7" s="175"/>
      <c r="AE7" s="174" t="s">
        <v>17</v>
      </c>
      <c r="AF7" s="175"/>
      <c r="AG7" s="196" t="s">
        <v>17</v>
      </c>
      <c r="AH7" s="175"/>
      <c r="AI7" s="174" t="s">
        <v>17</v>
      </c>
      <c r="AJ7" s="175"/>
      <c r="AK7" s="188"/>
      <c r="AL7" s="188"/>
      <c r="AM7" s="188"/>
      <c r="AN7" s="188"/>
      <c r="AO7" s="188"/>
      <c r="AP7" s="188"/>
      <c r="AQ7" s="188"/>
      <c r="AR7" s="188"/>
      <c r="AS7" s="188"/>
      <c r="AT7" s="188"/>
      <c r="AU7" s="188"/>
      <c r="AV7" s="188"/>
      <c r="AW7" s="188"/>
      <c r="AX7" s="188"/>
      <c r="AY7" s="188"/>
      <c r="AZ7" s="188"/>
      <c r="BA7" s="188"/>
      <c r="BB7" s="188"/>
      <c r="BC7" s="188"/>
      <c r="BD7" s="188"/>
      <c r="BE7" s="188"/>
      <c r="BF7" s="188"/>
      <c r="BG7" s="188"/>
      <c r="BH7" s="188"/>
      <c r="BI7" s="188"/>
      <c r="BJ7" s="188"/>
      <c r="BK7" s="188"/>
      <c r="BL7" s="188"/>
      <c r="BM7" s="188"/>
      <c r="BN7" s="188"/>
      <c r="BO7" s="188"/>
      <c r="BP7" s="188"/>
      <c r="BQ7" s="188"/>
      <c r="BR7" s="188"/>
      <c r="BS7" s="188"/>
      <c r="BT7" s="188"/>
      <c r="BU7" s="188"/>
      <c r="BV7" s="188"/>
      <c r="BW7" s="188"/>
      <c r="BX7" s="188"/>
      <c r="BY7" s="188"/>
      <c r="BZ7" s="188"/>
      <c r="CA7" s="188"/>
      <c r="CB7" s="188"/>
      <c r="CC7" s="188"/>
      <c r="CD7" s="188"/>
      <c r="CE7" s="188"/>
      <c r="CF7" s="188"/>
      <c r="CG7" s="3"/>
      <c r="CH7" s="3"/>
      <c r="CI7" s="3"/>
      <c r="CJ7" s="3"/>
      <c r="CK7" s="3"/>
      <c r="CL7" s="3"/>
    </row>
    <row r="8" spans="1:90" ht="14.1" customHeight="1">
      <c r="A8" s="1"/>
      <c r="B8" s="16">
        <v>28</v>
      </c>
      <c r="C8" s="16">
        <v>1</v>
      </c>
      <c r="D8" s="194" t="s">
        <v>18</v>
      </c>
      <c r="E8" s="195"/>
      <c r="F8" s="17"/>
      <c r="G8" s="18"/>
      <c r="H8" s="24">
        <v>10</v>
      </c>
      <c r="I8" s="26" t="s">
        <v>19</v>
      </c>
      <c r="J8" s="23"/>
      <c r="K8" s="17"/>
      <c r="L8" s="23"/>
      <c r="M8" s="196" t="s">
        <v>109</v>
      </c>
      <c r="N8" s="175"/>
      <c r="O8" s="174" t="s">
        <v>109</v>
      </c>
      <c r="P8" s="175"/>
      <c r="Q8" s="174" t="s">
        <v>109</v>
      </c>
      <c r="R8" s="175"/>
      <c r="S8" s="174" t="s">
        <v>109</v>
      </c>
      <c r="T8" s="175"/>
      <c r="U8" s="174" t="s">
        <v>109</v>
      </c>
      <c r="V8" s="175"/>
      <c r="W8" s="174" t="s">
        <v>109</v>
      </c>
      <c r="X8" s="175"/>
      <c r="Y8" s="196" t="s">
        <v>109</v>
      </c>
      <c r="Z8" s="175"/>
      <c r="AA8" s="174" t="s">
        <v>109</v>
      </c>
      <c r="AB8" s="175"/>
      <c r="AC8" s="174" t="s">
        <v>109</v>
      </c>
      <c r="AD8" s="175"/>
      <c r="AE8" s="174" t="s">
        <v>109</v>
      </c>
      <c r="AF8" s="175"/>
      <c r="AG8" s="174" t="s">
        <v>109</v>
      </c>
      <c r="AH8" s="175"/>
      <c r="AI8" s="174" t="s">
        <v>109</v>
      </c>
      <c r="AJ8" s="175"/>
      <c r="AK8" s="188"/>
      <c r="AL8" s="188"/>
      <c r="AM8" s="188"/>
      <c r="AN8" s="188"/>
      <c r="AO8" s="188"/>
      <c r="AP8" s="188"/>
      <c r="AQ8" s="188"/>
      <c r="AR8" s="188"/>
      <c r="AS8" s="188"/>
      <c r="AT8" s="188"/>
      <c r="AU8" s="188"/>
      <c r="AV8" s="188"/>
      <c r="AW8" s="188"/>
      <c r="AX8" s="188"/>
      <c r="AY8" s="188"/>
      <c r="AZ8" s="188"/>
      <c r="BA8" s="188"/>
      <c r="BB8" s="188"/>
      <c r="BC8" s="188"/>
      <c r="BD8" s="188"/>
      <c r="BE8" s="188"/>
      <c r="BF8" s="188"/>
      <c r="BG8" s="188"/>
      <c r="BH8" s="188"/>
      <c r="BI8" s="188"/>
      <c r="BJ8" s="188"/>
      <c r="BK8" s="188"/>
      <c r="BL8" s="188"/>
      <c r="BM8" s="188"/>
      <c r="BN8" s="188"/>
      <c r="BO8" s="188"/>
      <c r="BP8" s="188"/>
      <c r="BQ8" s="188"/>
      <c r="BR8" s="188"/>
      <c r="BS8" s="188"/>
      <c r="BT8" s="188"/>
      <c r="BU8" s="188"/>
      <c r="BV8" s="188"/>
      <c r="BW8" s="188"/>
      <c r="BX8" s="188"/>
      <c r="BY8" s="188"/>
      <c r="BZ8" s="188"/>
      <c r="CA8" s="188"/>
      <c r="CB8" s="188"/>
      <c r="CC8" s="188"/>
      <c r="CD8" s="188"/>
      <c r="CE8" s="188"/>
      <c r="CF8" s="188"/>
      <c r="CG8" s="3"/>
      <c r="CH8" s="3"/>
      <c r="CI8" s="3"/>
      <c r="CJ8" s="3"/>
      <c r="CK8" s="3"/>
      <c r="CL8" s="3"/>
    </row>
    <row r="9" spans="1:90" ht="14.1" customHeight="1">
      <c r="A9" s="1"/>
      <c r="B9" s="16">
        <v>105</v>
      </c>
      <c r="C9" s="16">
        <v>1</v>
      </c>
      <c r="D9" s="194" t="s">
        <v>21</v>
      </c>
      <c r="E9" s="195"/>
      <c r="F9" s="17"/>
      <c r="G9" s="18"/>
      <c r="H9" s="27"/>
      <c r="I9" s="20"/>
      <c r="J9" s="17"/>
      <c r="K9" s="17"/>
      <c r="L9" s="23"/>
      <c r="M9" s="196" t="s">
        <v>147</v>
      </c>
      <c r="N9" s="175"/>
      <c r="O9" s="196" t="s">
        <v>147</v>
      </c>
      <c r="P9" s="175"/>
      <c r="Q9" s="196" t="s">
        <v>147</v>
      </c>
      <c r="R9" s="175"/>
      <c r="S9" s="196" t="s">
        <v>147</v>
      </c>
      <c r="T9" s="175"/>
      <c r="U9" s="196" t="s">
        <v>147</v>
      </c>
      <c r="V9" s="175"/>
      <c r="W9" s="196" t="s">
        <v>147</v>
      </c>
      <c r="X9" s="175"/>
      <c r="Y9" s="196" t="s">
        <v>147</v>
      </c>
      <c r="Z9" s="175"/>
      <c r="AA9" s="196" t="s">
        <v>147</v>
      </c>
      <c r="AB9" s="175"/>
      <c r="AC9" s="196" t="s">
        <v>147</v>
      </c>
      <c r="AD9" s="175"/>
      <c r="AE9" s="196" t="s">
        <v>147</v>
      </c>
      <c r="AF9" s="175"/>
      <c r="AG9" s="196" t="s">
        <v>110</v>
      </c>
      <c r="AH9" s="175"/>
      <c r="AI9" s="196" t="s">
        <v>147</v>
      </c>
      <c r="AJ9" s="175"/>
      <c r="AK9" s="188"/>
      <c r="AL9" s="188"/>
      <c r="AM9" s="188"/>
      <c r="AN9" s="188"/>
      <c r="AO9" s="188"/>
      <c r="AP9" s="188"/>
      <c r="AQ9" s="188"/>
      <c r="AR9" s="188"/>
      <c r="AS9" s="188"/>
      <c r="AT9" s="188"/>
      <c r="AU9" s="188"/>
      <c r="AV9" s="188"/>
      <c r="AW9" s="188"/>
      <c r="AX9" s="188"/>
      <c r="AY9" s="188"/>
      <c r="AZ9" s="188"/>
      <c r="BA9" s="188"/>
      <c r="BB9" s="188"/>
      <c r="BC9" s="188"/>
      <c r="BD9" s="188"/>
      <c r="BE9" s="188"/>
      <c r="BF9" s="188"/>
      <c r="BG9" s="188"/>
      <c r="BH9" s="188"/>
      <c r="BI9" s="188"/>
      <c r="BJ9" s="188"/>
      <c r="BK9" s="188"/>
      <c r="BL9" s="188"/>
      <c r="BM9" s="188"/>
      <c r="BN9" s="188"/>
      <c r="BO9" s="188"/>
      <c r="BP9" s="188"/>
      <c r="BQ9" s="188"/>
      <c r="BR9" s="188"/>
      <c r="BS9" s="188"/>
      <c r="BT9" s="188"/>
      <c r="BU9" s="188"/>
      <c r="BV9" s="188"/>
      <c r="BW9" s="188"/>
      <c r="BX9" s="188"/>
      <c r="BY9" s="188"/>
      <c r="BZ9" s="188"/>
      <c r="CA9" s="188"/>
      <c r="CB9" s="188"/>
      <c r="CC9" s="188"/>
      <c r="CD9" s="188"/>
      <c r="CE9" s="188"/>
      <c r="CF9" s="188"/>
      <c r="CG9" s="3"/>
      <c r="CH9" s="3"/>
      <c r="CI9" s="3"/>
      <c r="CJ9" s="3"/>
      <c r="CK9" s="3"/>
      <c r="CL9" s="3"/>
    </row>
    <row r="10" spans="1:90" ht="14.1" customHeight="1">
      <c r="A10" s="1"/>
      <c r="B10" s="16">
        <v>11</v>
      </c>
      <c r="C10" s="16"/>
      <c r="D10" s="189" t="s">
        <v>22</v>
      </c>
      <c r="E10" s="190"/>
      <c r="F10" s="28"/>
      <c r="G10" s="29"/>
      <c r="H10" s="191" t="str">
        <f>IF(L10=0,"",MAX(M10:XFD10))</f>
        <v/>
      </c>
      <c r="I10" s="192"/>
      <c r="J10" s="30" t="str">
        <f>IF(L10=0,"",MIN(M10:XFD10))</f>
        <v/>
      </c>
      <c r="K10" s="30" t="str">
        <f>IFERROR(AVERAGE(M10:XFD10),"")</f>
        <v/>
      </c>
      <c r="L10" s="173">
        <f>COUNT(M10:AJ10)</f>
        <v>0</v>
      </c>
      <c r="M10" s="193" t="s">
        <v>148</v>
      </c>
      <c r="N10" s="186"/>
      <c r="O10" s="185" t="s">
        <v>180</v>
      </c>
      <c r="P10" s="186"/>
      <c r="Q10" s="185" t="s">
        <v>181</v>
      </c>
      <c r="R10" s="186"/>
      <c r="S10" s="185" t="s">
        <v>182</v>
      </c>
      <c r="T10" s="186"/>
      <c r="U10" s="185" t="s">
        <v>183</v>
      </c>
      <c r="V10" s="186"/>
      <c r="W10" s="185" t="s">
        <v>184</v>
      </c>
      <c r="X10" s="186"/>
      <c r="Y10" s="193" t="s">
        <v>185</v>
      </c>
      <c r="Z10" s="186"/>
      <c r="AA10" s="185" t="s">
        <v>155</v>
      </c>
      <c r="AB10" s="186"/>
      <c r="AC10" s="185" t="s">
        <v>186</v>
      </c>
      <c r="AD10" s="186"/>
      <c r="AE10" s="185" t="s">
        <v>187</v>
      </c>
      <c r="AF10" s="186"/>
      <c r="AG10" s="185" t="s">
        <v>188</v>
      </c>
      <c r="AH10" s="186"/>
      <c r="AI10" s="185" t="s">
        <v>189</v>
      </c>
      <c r="AJ10" s="186"/>
      <c r="AK10" s="182"/>
      <c r="AL10" s="182"/>
      <c r="AM10" s="182"/>
      <c r="AN10" s="182"/>
      <c r="AO10" s="182"/>
      <c r="AP10" s="182"/>
      <c r="AQ10" s="182"/>
      <c r="AR10" s="182"/>
      <c r="AS10" s="182"/>
      <c r="AT10" s="182"/>
      <c r="AU10" s="182"/>
      <c r="AV10" s="182"/>
      <c r="AW10" s="182"/>
      <c r="AX10" s="182"/>
      <c r="AY10" s="182"/>
      <c r="AZ10" s="182"/>
      <c r="BA10" s="182"/>
      <c r="BB10" s="182"/>
      <c r="BC10" s="182"/>
      <c r="BD10" s="182"/>
      <c r="BE10" s="182"/>
      <c r="BF10" s="182"/>
      <c r="BG10" s="182"/>
      <c r="BH10" s="182"/>
      <c r="BI10" s="182"/>
      <c r="BJ10" s="182"/>
      <c r="BK10" s="182"/>
      <c r="BL10" s="182"/>
      <c r="BM10" s="182"/>
      <c r="BN10" s="182"/>
      <c r="BO10" s="182"/>
      <c r="BP10" s="182"/>
      <c r="BQ10" s="182"/>
      <c r="BR10" s="182"/>
      <c r="BS10" s="182"/>
      <c r="BT10" s="182"/>
      <c r="BU10" s="182"/>
      <c r="BV10" s="182"/>
      <c r="BW10" s="182"/>
      <c r="BX10" s="182"/>
      <c r="BY10" s="182"/>
      <c r="BZ10" s="182"/>
      <c r="CA10" s="182"/>
      <c r="CB10" s="182"/>
      <c r="CC10" s="182"/>
      <c r="CD10" s="182"/>
      <c r="CE10" s="182"/>
      <c r="CF10" s="182"/>
      <c r="CG10" s="3"/>
      <c r="CH10" s="3"/>
      <c r="CI10" s="3"/>
      <c r="CJ10" s="3"/>
      <c r="CK10" s="3"/>
      <c r="CL10" s="3"/>
    </row>
    <row r="11" spans="1:90" ht="14.1" customHeight="1">
      <c r="A11" s="1"/>
      <c r="B11" s="16">
        <v>200001</v>
      </c>
      <c r="C11" s="16"/>
      <c r="D11" s="183" t="s">
        <v>24</v>
      </c>
      <c r="E11" s="184"/>
      <c r="F11" s="31" t="s">
        <v>25</v>
      </c>
      <c r="G11" s="32" t="s">
        <v>26</v>
      </c>
      <c r="H11" s="33">
        <f>IF(L11=0,"",MAX(M11:XFD11))</f>
        <v>0</v>
      </c>
      <c r="I11" s="34"/>
      <c r="J11" s="35">
        <f>IF(L11=0,"",MIN(M11:XFD11))</f>
        <v>0</v>
      </c>
      <c r="K11" s="114">
        <f>IFERROR(AVERAGE(M11:XFD11),"")</f>
        <v>0</v>
      </c>
      <c r="L11" s="35">
        <f>COUNT(M11:XFD11)</f>
        <v>12</v>
      </c>
      <c r="M11" s="33">
        <v>0</v>
      </c>
      <c r="N11" s="34"/>
      <c r="O11" s="33">
        <v>0</v>
      </c>
      <c r="P11" s="34"/>
      <c r="Q11" s="33">
        <v>0</v>
      </c>
      <c r="R11" s="34"/>
      <c r="S11" s="33">
        <v>0</v>
      </c>
      <c r="T11" s="34"/>
      <c r="U11" s="33">
        <v>0</v>
      </c>
      <c r="V11" s="34"/>
      <c r="W11" s="33">
        <v>0</v>
      </c>
      <c r="X11" s="34"/>
      <c r="Y11" s="33">
        <v>0</v>
      </c>
      <c r="Z11" s="34"/>
      <c r="AA11" s="33">
        <v>0</v>
      </c>
      <c r="AB11" s="34"/>
      <c r="AC11" s="33">
        <v>0</v>
      </c>
      <c r="AD11" s="34"/>
      <c r="AE11" s="33">
        <v>0</v>
      </c>
      <c r="AF11" s="34"/>
      <c r="AG11" s="33">
        <v>0</v>
      </c>
      <c r="AH11" s="34"/>
      <c r="AI11" s="33">
        <v>0</v>
      </c>
      <c r="AJ11" s="34"/>
      <c r="AK11" s="147"/>
      <c r="AL11" s="122"/>
      <c r="AM11" s="147"/>
      <c r="AN11" s="122"/>
      <c r="AO11" s="147"/>
      <c r="AP11" s="122"/>
      <c r="AQ11" s="147"/>
      <c r="AR11" s="122"/>
      <c r="AS11" s="147"/>
      <c r="AT11" s="122"/>
      <c r="AU11" s="147"/>
      <c r="AV11" s="122"/>
      <c r="AW11" s="147"/>
      <c r="AX11" s="122"/>
      <c r="AY11" s="147"/>
      <c r="AZ11" s="122"/>
      <c r="BA11" s="147"/>
      <c r="BB11" s="122"/>
      <c r="BC11" s="147"/>
      <c r="BD11" s="122"/>
      <c r="BE11" s="147"/>
      <c r="BF11" s="122"/>
      <c r="BG11" s="147"/>
      <c r="BH11" s="122"/>
      <c r="BI11" s="147"/>
      <c r="BJ11" s="122"/>
      <c r="BK11" s="147"/>
      <c r="BL11" s="122"/>
      <c r="BM11" s="147"/>
      <c r="BN11" s="122"/>
      <c r="BO11" s="147"/>
      <c r="BP11" s="122"/>
      <c r="BQ11" s="147"/>
      <c r="BR11" s="122"/>
      <c r="BS11" s="147"/>
      <c r="BT11" s="122"/>
      <c r="BU11" s="147"/>
      <c r="BV11" s="122"/>
      <c r="BW11" s="147"/>
      <c r="BX11" s="122"/>
      <c r="BY11" s="147"/>
      <c r="BZ11" s="122"/>
      <c r="CA11" s="147"/>
      <c r="CB11" s="122"/>
      <c r="CC11" s="147"/>
      <c r="CD11" s="122"/>
      <c r="CE11" s="147"/>
      <c r="CF11" s="122"/>
      <c r="CG11" s="3"/>
      <c r="CH11" s="3"/>
      <c r="CI11" s="3"/>
      <c r="CJ11" s="3"/>
      <c r="CK11" s="3"/>
      <c r="CL11" s="3"/>
    </row>
    <row r="12" spans="1:90" ht="14.1" customHeight="1">
      <c r="A12" s="36"/>
      <c r="B12" s="16">
        <v>200002</v>
      </c>
      <c r="C12" s="16"/>
      <c r="D12" s="174" t="s">
        <v>27</v>
      </c>
      <c r="E12" s="175"/>
      <c r="F12" s="180" t="s">
        <v>28</v>
      </c>
      <c r="G12" s="181"/>
      <c r="H12" s="37">
        <f>IF(L12=0,"",MAX(M12:XFD12))</f>
        <v>0</v>
      </c>
      <c r="I12" s="34"/>
      <c r="J12" s="38">
        <f>IF(L12=0,"",MIN(M12:XFD12))</f>
        <v>0</v>
      </c>
      <c r="K12" s="37" t="s">
        <v>29</v>
      </c>
      <c r="L12" s="39">
        <f t="shared" ref="L12:L61" si="0">COUNT(M12:XFD12)</f>
        <v>12</v>
      </c>
      <c r="M12" s="37">
        <v>0</v>
      </c>
      <c r="N12" s="34"/>
      <c r="O12" s="37">
        <v>0</v>
      </c>
      <c r="P12" s="34"/>
      <c r="Q12" s="37">
        <v>0</v>
      </c>
      <c r="R12" s="34"/>
      <c r="S12" s="37">
        <v>0</v>
      </c>
      <c r="T12" s="34"/>
      <c r="U12" s="37">
        <v>0</v>
      </c>
      <c r="V12" s="34"/>
      <c r="W12" s="37">
        <v>0</v>
      </c>
      <c r="X12" s="34"/>
      <c r="Y12" s="37">
        <v>0</v>
      </c>
      <c r="Z12" s="34"/>
      <c r="AA12" s="37">
        <v>0</v>
      </c>
      <c r="AB12" s="34"/>
      <c r="AC12" s="37">
        <v>0</v>
      </c>
      <c r="AD12" s="34"/>
      <c r="AE12" s="37">
        <v>0</v>
      </c>
      <c r="AF12" s="34"/>
      <c r="AG12" s="37">
        <v>0</v>
      </c>
      <c r="AH12" s="34"/>
      <c r="AI12" s="37">
        <v>0</v>
      </c>
      <c r="AJ12" s="34"/>
      <c r="AK12" s="148"/>
      <c r="AL12" s="122"/>
      <c r="AM12" s="148"/>
      <c r="AN12" s="122"/>
      <c r="AO12" s="148"/>
      <c r="AP12" s="122"/>
      <c r="AQ12" s="148"/>
      <c r="AR12" s="122"/>
      <c r="AS12" s="148"/>
      <c r="AT12" s="122"/>
      <c r="AU12" s="148"/>
      <c r="AV12" s="122"/>
      <c r="AW12" s="148"/>
      <c r="AX12" s="122"/>
      <c r="AY12" s="148"/>
      <c r="AZ12" s="122"/>
      <c r="BA12" s="148"/>
      <c r="BB12" s="122"/>
      <c r="BC12" s="148"/>
      <c r="BD12" s="122"/>
      <c r="BE12" s="148"/>
      <c r="BF12" s="122"/>
      <c r="BG12" s="148"/>
      <c r="BH12" s="122"/>
      <c r="BI12" s="148"/>
      <c r="BJ12" s="122"/>
      <c r="BK12" s="148"/>
      <c r="BL12" s="122"/>
      <c r="BM12" s="148"/>
      <c r="BN12" s="122"/>
      <c r="BO12" s="148"/>
      <c r="BP12" s="122"/>
      <c r="BQ12" s="148"/>
      <c r="BR12" s="122"/>
      <c r="BS12" s="148"/>
      <c r="BT12" s="122"/>
      <c r="BU12" s="148"/>
      <c r="BV12" s="122"/>
      <c r="BW12" s="148"/>
      <c r="BX12" s="122"/>
      <c r="BY12" s="148"/>
      <c r="BZ12" s="122"/>
      <c r="CA12" s="148"/>
      <c r="CB12" s="122"/>
      <c r="CC12" s="148"/>
      <c r="CD12" s="122"/>
      <c r="CE12" s="148"/>
      <c r="CF12" s="122"/>
      <c r="CG12" s="3"/>
      <c r="CH12" s="3"/>
      <c r="CI12" s="3"/>
      <c r="CJ12" s="3"/>
      <c r="CK12" s="3"/>
      <c r="CL12" s="3"/>
    </row>
    <row r="13" spans="1:90" ht="14.1" customHeight="1">
      <c r="A13" s="36"/>
      <c r="B13" s="16">
        <v>200003</v>
      </c>
      <c r="C13" s="16"/>
      <c r="D13" s="174" t="s">
        <v>30</v>
      </c>
      <c r="E13" s="175"/>
      <c r="F13" s="40">
        <v>3.0000000000000001E-3</v>
      </c>
      <c r="G13" s="18" t="s">
        <v>31</v>
      </c>
      <c r="H13" s="41">
        <f>IF(L13=0,"",MAX(M13:XFD13))</f>
        <v>0</v>
      </c>
      <c r="I13" s="34" t="str">
        <f>IF(H13="","",IF($F13*($H$7/100)&lt;H13,$I$7,IF($F13*($H$8/100)&lt;H13,$I$8,"")))</f>
        <v/>
      </c>
      <c r="J13" s="42">
        <f>IF(L13=0,"",MIN(M13:XFD13))</f>
        <v>0</v>
      </c>
      <c r="K13" s="43">
        <f>IFERROR(AVERAGE(M13:XFD13),"")</f>
        <v>0</v>
      </c>
      <c r="L13" s="39">
        <f t="shared" si="0"/>
        <v>1</v>
      </c>
      <c r="M13" s="41" t="s">
        <v>50</v>
      </c>
      <c r="N13" s="34" t="str">
        <f>IF(M13="","",IF($F13*($H$7/100)&lt;M13,$I$7,IF($F13*($H$8/100)&lt;M13,$I$8,"")))</f>
        <v/>
      </c>
      <c r="O13" s="41" t="s">
        <v>50</v>
      </c>
      <c r="P13" s="34" t="str">
        <f>IF(O13="","",IF($F13*($H$7/100)&lt;O13,$I$7,IF($F13*($H$8/100)&lt;O13,$I$8,"")))</f>
        <v/>
      </c>
      <c r="Q13" s="41" t="s">
        <v>50</v>
      </c>
      <c r="R13" s="34" t="str">
        <f>IF(Q13="","",IF($F13*($H$7/100)&lt;Q13,$I$7,IF($F13*($H$8/100)&lt;Q13,$I$8,"")))</f>
        <v/>
      </c>
      <c r="S13" s="41" t="s">
        <v>50</v>
      </c>
      <c r="T13" s="34" t="str">
        <f>IF(S13="","",IF($F13*($H$7/100)&lt;S13,$I$7,IF($F13*($H$8/100)&lt;S13,$I$8,"")))</f>
        <v/>
      </c>
      <c r="U13" s="41">
        <v>0</v>
      </c>
      <c r="V13" s="34" t="str">
        <f>IF(U13="","",IF($F13*($H$7/100)&lt;U13,$I$7,IF($F13*($H$8/100)&lt;U13,$I$8,"")))</f>
        <v/>
      </c>
      <c r="W13" s="41" t="s">
        <v>50</v>
      </c>
      <c r="X13" s="34" t="str">
        <f>IF(W13="","",IF($F13*($H$7/100)&lt;W13,$I$7,IF($F13*($H$8/100)&lt;W13,$I$8,"")))</f>
        <v/>
      </c>
      <c r="Y13" s="41" t="s">
        <v>50</v>
      </c>
      <c r="Z13" s="34" t="str">
        <f t="shared" ref="Z13:Z30" si="1">IF(Y13="","",IF($F13*($H$7/100)&lt;Y13,$I$7,IF($F13*($H$8/100)&lt;Y13,$I$8,"")))</f>
        <v/>
      </c>
      <c r="AA13" s="41" t="s">
        <v>50</v>
      </c>
      <c r="AB13" s="34" t="str">
        <f t="shared" ref="AB13:AB19" si="2">IF(AA13="","",IF($F13*($H$7/100)&lt;AA13,$I$7,IF($F13*($H$8/100)&lt;AA13,$I$8,"")))</f>
        <v/>
      </c>
      <c r="AC13" s="41" t="s">
        <v>50</v>
      </c>
      <c r="AD13" s="34" t="str">
        <f t="shared" ref="AD13:AD19" si="3">IF(AC13="","",IF($F13*($H$7/100)&lt;AC13,$I$7,IF($F13*($H$8/100)&lt;AC13,$I$8,"")))</f>
        <v/>
      </c>
      <c r="AE13" s="41" t="s">
        <v>50</v>
      </c>
      <c r="AF13" s="34" t="str">
        <f t="shared" ref="AF13:AF19" si="4">IF(AE13="","",IF($F13*($H$7/100)&lt;AE13,$I$7,IF($F13*($H$8/100)&lt;AE13,$I$8,"")))</f>
        <v/>
      </c>
      <c r="AG13" s="41" t="s">
        <v>50</v>
      </c>
      <c r="AH13" s="34" t="str">
        <f t="shared" ref="AH13:AH19" si="5">IF(AG13="","",IF($F13*($H$7/100)&lt;AG13,$I$7,IF($F13*($H$8/100)&lt;AG13,$I$8,"")))</f>
        <v/>
      </c>
      <c r="AI13" s="41" t="s">
        <v>50</v>
      </c>
      <c r="AJ13" s="34" t="str">
        <f t="shared" ref="AJ13:AJ19" si="6">IF(AI13="","",IF($F13*($H$7/100)&lt;AI13,$I$7,IF($F13*($H$8/100)&lt;AI13,$I$8,"")))</f>
        <v/>
      </c>
      <c r="AK13" s="149"/>
      <c r="AL13" s="122" t="str">
        <f>IF(AK13="","",IF($F13*($H$7/100)&lt;AK13,$I$7,IF($F13*($H$8/100)&lt;AK13,$I$8,"")))</f>
        <v/>
      </c>
      <c r="AM13" s="149"/>
      <c r="AN13" s="122" t="str">
        <f>IF(AM13="","",IF($F13*($H$7/100)&lt;AM13,$I$7,IF($F13*($H$8/100)&lt;AM13,$I$8,"")))</f>
        <v/>
      </c>
      <c r="AO13" s="149"/>
      <c r="AP13" s="122" t="str">
        <f>IF(AO13="","",IF($F13*($H$7/100)&lt;AO13,$I$7,IF($F13*($H$8/100)&lt;AO13,$I$8,"")))</f>
        <v/>
      </c>
      <c r="AQ13" s="149"/>
      <c r="AR13" s="122" t="str">
        <f>IF(AQ13="","",IF($F13*($H$7/100)&lt;AQ13,$I$7,IF($F13*($H$8/100)&lt;AQ13,$I$8,"")))</f>
        <v/>
      </c>
      <c r="AS13" s="149"/>
      <c r="AT13" s="122" t="str">
        <f>IF(AS13="","",IF($F13*($H$7/100)&lt;AS13,$I$7,IF($F13*($H$8/100)&lt;AS13,$I$8,"")))</f>
        <v/>
      </c>
      <c r="AU13" s="149"/>
      <c r="AV13" s="122" t="str">
        <f>IF(AU13="","",IF($F13*($H$7/100)&lt;AU13,$I$7,IF($F13*($H$8/100)&lt;AU13,$I$8,"")))</f>
        <v/>
      </c>
      <c r="AW13" s="149"/>
      <c r="AX13" s="122" t="str">
        <f>IF(AW13="","",IF($F13*($H$7/100)&lt;AW13,$I$7,IF($F13*($H$8/100)&lt;AW13,$I$8,"")))</f>
        <v/>
      </c>
      <c r="AY13" s="149"/>
      <c r="AZ13" s="122" t="str">
        <f>IF(AY13="","",IF($F13*($H$7/100)&lt;AY13,$I$7,IF($F13*($H$8/100)&lt;AY13,$I$8,"")))</f>
        <v/>
      </c>
      <c r="BA13" s="149"/>
      <c r="BB13" s="122" t="str">
        <f>IF(BA13="","",IF($F13*($H$7/100)&lt;BA13,$I$7,IF($F13*($H$8/100)&lt;BA13,$I$8,"")))</f>
        <v/>
      </c>
      <c r="BC13" s="149"/>
      <c r="BD13" s="122" t="str">
        <f>IF(BC13="","",IF($F13*($H$7/100)&lt;BC13,$I$7,IF($F13*($H$8/100)&lt;BC13,$I$8,"")))</f>
        <v/>
      </c>
      <c r="BE13" s="149"/>
      <c r="BF13" s="122" t="str">
        <f>IF(BE13="","",IF($F13*($H$7/100)&lt;BE13,$I$7,IF($F13*($H$8/100)&lt;BE13,$I$8,"")))</f>
        <v/>
      </c>
      <c r="BG13" s="149"/>
      <c r="BH13" s="122" t="str">
        <f>IF(BG13="","",IF($F13*($H$7/100)&lt;BG13,$I$7,IF($F13*($H$8/100)&lt;BG13,$I$8,"")))</f>
        <v/>
      </c>
      <c r="BI13" s="149"/>
      <c r="BJ13" s="122" t="str">
        <f>IF(BI13="","",IF($F13*($H$7/100)&lt;BI13,$I$7,IF($F13*($H$8/100)&lt;BI13,$I$8,"")))</f>
        <v/>
      </c>
      <c r="BK13" s="149"/>
      <c r="BL13" s="122" t="str">
        <f>IF(BK13="","",IF($F13*($H$7/100)&lt;BK13,$I$7,IF($F13*($H$8/100)&lt;BK13,$I$8,"")))</f>
        <v/>
      </c>
      <c r="BM13" s="149"/>
      <c r="BN13" s="122" t="str">
        <f>IF(BM13="","",IF($F13*($H$7/100)&lt;BM13,$I$7,IF($F13*($H$8/100)&lt;BM13,$I$8,"")))</f>
        <v/>
      </c>
      <c r="BO13" s="149"/>
      <c r="BP13" s="122" t="str">
        <f>IF(BO13="","",IF($F13*($H$7/100)&lt;BO13,$I$7,IF($F13*($H$8/100)&lt;BO13,$I$8,"")))</f>
        <v/>
      </c>
      <c r="BQ13" s="149"/>
      <c r="BR13" s="122" t="str">
        <f>IF(BQ13="","",IF($F13*($H$7/100)&lt;BQ13,$I$7,IF($F13*($H$8/100)&lt;BQ13,$I$8,"")))</f>
        <v/>
      </c>
      <c r="BS13" s="149"/>
      <c r="BT13" s="122" t="str">
        <f>IF(BS13="","",IF($F13*($H$7/100)&lt;BS13,$I$7,IF($F13*($H$8/100)&lt;BS13,$I$8,"")))</f>
        <v/>
      </c>
      <c r="BU13" s="149"/>
      <c r="BV13" s="122" t="str">
        <f>IF(BU13="","",IF($F13*($H$7/100)&lt;BU13,$I$7,IF($F13*($H$8/100)&lt;BU13,$I$8,"")))</f>
        <v/>
      </c>
      <c r="BW13" s="149"/>
      <c r="BX13" s="122" t="str">
        <f>IF(BW13="","",IF($F13*($H$7/100)&lt;BW13,$I$7,IF($F13*($H$8/100)&lt;BW13,$I$8,"")))</f>
        <v/>
      </c>
      <c r="BY13" s="149"/>
      <c r="BZ13" s="122" t="str">
        <f>IF(BY13="","",IF($F13*($H$7/100)&lt;BY13,$I$7,IF($F13*($H$8/100)&lt;BY13,$I$8,"")))</f>
        <v/>
      </c>
      <c r="CA13" s="149"/>
      <c r="CB13" s="122" t="str">
        <f>IF(CA13="","",IF($F13*($H$7/100)&lt;CA13,$I$7,IF($F13*($H$8/100)&lt;CA13,$I$8,"")))</f>
        <v/>
      </c>
      <c r="CC13" s="149"/>
      <c r="CD13" s="122" t="str">
        <f>IF(CC13="","",IF($F13*($H$7/100)&lt;CC13,$I$7,IF($F13*($H$8/100)&lt;CC13,$I$8,"")))</f>
        <v/>
      </c>
      <c r="CE13" s="149"/>
      <c r="CF13" s="122" t="str">
        <f>IF(CE13="","",IF($F13*($H$7/100)&lt;CE13,$I$7,IF($F13*($H$8/100)&lt;CE13,$I$8,"")))</f>
        <v/>
      </c>
      <c r="CG13" s="3"/>
      <c r="CH13" s="3"/>
      <c r="CI13" s="3"/>
      <c r="CJ13" s="3"/>
      <c r="CK13" s="3"/>
      <c r="CL13" s="3"/>
    </row>
    <row r="14" spans="1:90" ht="14.1" customHeight="1">
      <c r="A14" s="36"/>
      <c r="B14" s="16">
        <v>200004</v>
      </c>
      <c r="C14" s="16"/>
      <c r="D14" s="174" t="s">
        <v>32</v>
      </c>
      <c r="E14" s="175"/>
      <c r="F14" s="44">
        <v>5.0000000000000001E-4</v>
      </c>
      <c r="G14" s="18" t="s">
        <v>31</v>
      </c>
      <c r="H14" s="45">
        <f t="shared" ref="H14:H61" si="7">IF(L14=0,"",MAX(M14:XFD14))</f>
        <v>0</v>
      </c>
      <c r="I14" s="34" t="str">
        <f>IF(H14="","",IF($F14*($H$7/100)&lt;H14,$I$7,IF($F14*($H$8/100)&lt;H14,$I$8,"")))</f>
        <v/>
      </c>
      <c r="J14" s="46">
        <f t="shared" ref="J14:J61" si="8">IF(L14=0,"",MIN(M14:XFD14))</f>
        <v>0</v>
      </c>
      <c r="K14" s="47">
        <f t="shared" ref="K14:K57" si="9">IFERROR(AVERAGE(M14:XFD14),"")</f>
        <v>0</v>
      </c>
      <c r="L14" s="39">
        <f t="shared" si="0"/>
        <v>1</v>
      </c>
      <c r="M14" s="45" t="s">
        <v>50</v>
      </c>
      <c r="N14" s="34" t="str">
        <f>IF(M14="","",IF($F14*($H$7/100)&lt;M14,$I$7,IF($F14*($H$8/100)&lt;M14,$I$8,"")))</f>
        <v/>
      </c>
      <c r="O14" s="45" t="s">
        <v>50</v>
      </c>
      <c r="P14" s="34" t="str">
        <f>IF(O14="","",IF($F14*($H$7/100)&lt;O14,$I$7,IF($F14*($H$8/100)&lt;O14,$I$8,"")))</f>
        <v/>
      </c>
      <c r="Q14" s="45" t="s">
        <v>50</v>
      </c>
      <c r="R14" s="34" t="str">
        <f>IF(Q14="","",IF($F14*($H$7/100)&lt;Q14,$I$7,IF($F14*($H$8/100)&lt;Q14,$I$8,"")))</f>
        <v/>
      </c>
      <c r="S14" s="45" t="s">
        <v>50</v>
      </c>
      <c r="T14" s="34" t="str">
        <f>IF(S14="","",IF($F14*($H$7/100)&lt;S14,$I$7,IF($F14*($H$8/100)&lt;S14,$I$8,"")))</f>
        <v/>
      </c>
      <c r="U14" s="45">
        <v>0</v>
      </c>
      <c r="V14" s="34" t="str">
        <f>IF(U14="","",IF($F14*($H$7/100)&lt;U14,$I$7,IF($F14*($H$8/100)&lt;U14,$I$8,"")))</f>
        <v/>
      </c>
      <c r="W14" s="45" t="s">
        <v>50</v>
      </c>
      <c r="X14" s="34" t="str">
        <f>IF(W14="","",IF($F14*($H$7/100)&lt;W14,$I$7,IF($F14*($H$8/100)&lt;W14,$I$8,"")))</f>
        <v/>
      </c>
      <c r="Y14" s="45" t="s">
        <v>50</v>
      </c>
      <c r="Z14" s="34" t="str">
        <f t="shared" si="1"/>
        <v/>
      </c>
      <c r="AA14" s="45" t="s">
        <v>50</v>
      </c>
      <c r="AB14" s="34" t="str">
        <f t="shared" si="2"/>
        <v/>
      </c>
      <c r="AC14" s="45" t="s">
        <v>50</v>
      </c>
      <c r="AD14" s="34" t="str">
        <f t="shared" si="3"/>
        <v/>
      </c>
      <c r="AE14" s="45" t="s">
        <v>50</v>
      </c>
      <c r="AF14" s="34" t="str">
        <f t="shared" si="4"/>
        <v/>
      </c>
      <c r="AG14" s="45" t="s">
        <v>50</v>
      </c>
      <c r="AH14" s="34" t="str">
        <f t="shared" si="5"/>
        <v/>
      </c>
      <c r="AI14" s="45" t="s">
        <v>50</v>
      </c>
      <c r="AJ14" s="34" t="str">
        <f t="shared" si="6"/>
        <v/>
      </c>
      <c r="AK14" s="150"/>
      <c r="AL14" s="122" t="str">
        <f>IF(AK14="","",IF($F14*($H$7/100)&lt;AK14,$I$7,IF($F14*($H$8/100)&lt;AK14,$I$8,"")))</f>
        <v/>
      </c>
      <c r="AM14" s="150"/>
      <c r="AN14" s="122" t="str">
        <f>IF(AM14="","",IF($F14*($H$7/100)&lt;AM14,$I$7,IF($F14*($H$8/100)&lt;AM14,$I$8,"")))</f>
        <v/>
      </c>
      <c r="AO14" s="150"/>
      <c r="AP14" s="122" t="str">
        <f>IF(AO14="","",IF($F14*($H$7/100)&lt;AO14,$I$7,IF($F14*($H$8/100)&lt;AO14,$I$8,"")))</f>
        <v/>
      </c>
      <c r="AQ14" s="150"/>
      <c r="AR14" s="122" t="str">
        <f>IF(AQ14="","",IF($F14*($H$7/100)&lt;AQ14,$I$7,IF($F14*($H$8/100)&lt;AQ14,$I$8,"")))</f>
        <v/>
      </c>
      <c r="AS14" s="150"/>
      <c r="AT14" s="122" t="str">
        <f>IF(AS14="","",IF($F14*($H$7/100)&lt;AS14,$I$7,IF($F14*($H$8/100)&lt;AS14,$I$8,"")))</f>
        <v/>
      </c>
      <c r="AU14" s="150"/>
      <c r="AV14" s="122" t="str">
        <f>IF(AU14="","",IF($F14*($H$7/100)&lt;AU14,$I$7,IF($F14*($H$8/100)&lt;AU14,$I$8,"")))</f>
        <v/>
      </c>
      <c r="AW14" s="150"/>
      <c r="AX14" s="122" t="str">
        <f>IF(AW14="","",IF($F14*($H$7/100)&lt;AW14,$I$7,IF($F14*($H$8/100)&lt;AW14,$I$8,"")))</f>
        <v/>
      </c>
      <c r="AY14" s="150"/>
      <c r="AZ14" s="122" t="str">
        <f>IF(AY14="","",IF($F14*($H$7/100)&lt;AY14,$I$7,IF($F14*($H$8/100)&lt;AY14,$I$8,"")))</f>
        <v/>
      </c>
      <c r="BA14" s="150"/>
      <c r="BB14" s="122" t="str">
        <f>IF(BA14="","",IF($F14*($H$7/100)&lt;BA14,$I$7,IF($F14*($H$8/100)&lt;BA14,$I$8,"")))</f>
        <v/>
      </c>
      <c r="BC14" s="150"/>
      <c r="BD14" s="122" t="str">
        <f>IF(BC14="","",IF($F14*($H$7/100)&lt;BC14,$I$7,IF($F14*($H$8/100)&lt;BC14,$I$8,"")))</f>
        <v/>
      </c>
      <c r="BE14" s="150"/>
      <c r="BF14" s="122" t="str">
        <f>IF(BE14="","",IF($F14*($H$7/100)&lt;BE14,$I$7,IF($F14*($H$8/100)&lt;BE14,$I$8,"")))</f>
        <v/>
      </c>
      <c r="BG14" s="150"/>
      <c r="BH14" s="122" t="str">
        <f>IF(BG14="","",IF($F14*($H$7/100)&lt;BG14,$I$7,IF($F14*($H$8/100)&lt;BG14,$I$8,"")))</f>
        <v/>
      </c>
      <c r="BI14" s="150"/>
      <c r="BJ14" s="122" t="str">
        <f>IF(BI14="","",IF($F14*($H$7/100)&lt;BI14,$I$7,IF($F14*($H$8/100)&lt;BI14,$I$8,"")))</f>
        <v/>
      </c>
      <c r="BK14" s="150"/>
      <c r="BL14" s="122" t="str">
        <f>IF(BK14="","",IF($F14*($H$7/100)&lt;BK14,$I$7,IF($F14*($H$8/100)&lt;BK14,$I$8,"")))</f>
        <v/>
      </c>
      <c r="BM14" s="150"/>
      <c r="BN14" s="122" t="str">
        <f>IF(BM14="","",IF($F14*($H$7/100)&lt;BM14,$I$7,IF($F14*($H$8/100)&lt;BM14,$I$8,"")))</f>
        <v/>
      </c>
      <c r="BO14" s="150"/>
      <c r="BP14" s="122" t="str">
        <f>IF(BO14="","",IF($F14*($H$7/100)&lt;BO14,$I$7,IF($F14*($H$8/100)&lt;BO14,$I$8,"")))</f>
        <v/>
      </c>
      <c r="BQ14" s="150"/>
      <c r="BR14" s="122" t="str">
        <f>IF(BQ14="","",IF($F14*($H$7/100)&lt;BQ14,$I$7,IF($F14*($H$8/100)&lt;BQ14,$I$8,"")))</f>
        <v/>
      </c>
      <c r="BS14" s="150"/>
      <c r="BT14" s="122" t="str">
        <f>IF(BS14="","",IF($F14*($H$7/100)&lt;BS14,$I$7,IF($F14*($H$8/100)&lt;BS14,$I$8,"")))</f>
        <v/>
      </c>
      <c r="BU14" s="150"/>
      <c r="BV14" s="122" t="str">
        <f>IF(BU14="","",IF($F14*($H$7/100)&lt;BU14,$I$7,IF($F14*($H$8/100)&lt;BU14,$I$8,"")))</f>
        <v/>
      </c>
      <c r="BW14" s="150"/>
      <c r="BX14" s="122" t="str">
        <f>IF(BW14="","",IF($F14*($H$7/100)&lt;BW14,$I$7,IF($F14*($H$8/100)&lt;BW14,$I$8,"")))</f>
        <v/>
      </c>
      <c r="BY14" s="150"/>
      <c r="BZ14" s="122" t="str">
        <f>IF(BY14="","",IF($F14*($H$7/100)&lt;BY14,$I$7,IF($F14*($H$8/100)&lt;BY14,$I$8,"")))</f>
        <v/>
      </c>
      <c r="CA14" s="150"/>
      <c r="CB14" s="122" t="str">
        <f>IF(CA14="","",IF($F14*($H$7/100)&lt;CA14,$I$7,IF($F14*($H$8/100)&lt;CA14,$I$8,"")))</f>
        <v/>
      </c>
      <c r="CC14" s="150"/>
      <c r="CD14" s="122" t="str">
        <f>IF(CC14="","",IF($F14*($H$7/100)&lt;CC14,$I$7,IF($F14*($H$8/100)&lt;CC14,$I$8,"")))</f>
        <v/>
      </c>
      <c r="CE14" s="150"/>
      <c r="CF14" s="122" t="str">
        <f>IF(CE14="","",IF($F14*($H$7/100)&lt;CE14,$I$7,IF($F14*($H$8/100)&lt;CE14,$I$8,"")))</f>
        <v/>
      </c>
      <c r="CG14" s="3"/>
      <c r="CH14" s="3"/>
      <c r="CI14" s="3"/>
      <c r="CJ14" s="3"/>
      <c r="CK14" s="3"/>
      <c r="CL14" s="3"/>
    </row>
    <row r="15" spans="1:90" ht="14.1" customHeight="1">
      <c r="A15" s="36"/>
      <c r="B15" s="16">
        <v>200005</v>
      </c>
      <c r="C15" s="16"/>
      <c r="D15" s="174" t="s">
        <v>33</v>
      </c>
      <c r="E15" s="175"/>
      <c r="F15" s="48">
        <v>0.01</v>
      </c>
      <c r="G15" s="18" t="s">
        <v>31</v>
      </c>
      <c r="H15" s="49">
        <f t="shared" si="7"/>
        <v>0</v>
      </c>
      <c r="I15" s="34" t="str">
        <f t="shared" ref="I15:I19" si="10">IF(H15="","",IF($F15*($H$7/100)&lt;H15,$I$7,IF($F15*($H$8/100)&lt;H15,$I$8,"")))</f>
        <v/>
      </c>
      <c r="J15" s="50">
        <f t="shared" si="8"/>
        <v>0</v>
      </c>
      <c r="K15" s="51">
        <f t="shared" si="9"/>
        <v>0</v>
      </c>
      <c r="L15" s="39">
        <f t="shared" si="0"/>
        <v>1</v>
      </c>
      <c r="M15" s="49" t="s">
        <v>50</v>
      </c>
      <c r="N15" s="34" t="str">
        <f t="shared" ref="N15:X30" si="11">IF(M15="","",IF($F15*($H$7/100)&lt;M15,$I$7,IF($F15*($H$8/100)&lt;M15,$I$8,"")))</f>
        <v/>
      </c>
      <c r="O15" s="49" t="s">
        <v>50</v>
      </c>
      <c r="P15" s="34" t="str">
        <f t="shared" si="11"/>
        <v/>
      </c>
      <c r="Q15" s="49" t="s">
        <v>50</v>
      </c>
      <c r="R15" s="34" t="str">
        <f t="shared" si="11"/>
        <v/>
      </c>
      <c r="S15" s="49" t="s">
        <v>50</v>
      </c>
      <c r="T15" s="34" t="str">
        <f t="shared" si="11"/>
        <v/>
      </c>
      <c r="U15" s="49">
        <v>0</v>
      </c>
      <c r="V15" s="34" t="str">
        <f t="shared" si="11"/>
        <v/>
      </c>
      <c r="W15" s="49" t="s">
        <v>50</v>
      </c>
      <c r="X15" s="34" t="str">
        <f t="shared" si="11"/>
        <v/>
      </c>
      <c r="Y15" s="49" t="s">
        <v>50</v>
      </c>
      <c r="Z15" s="34" t="str">
        <f t="shared" si="1"/>
        <v/>
      </c>
      <c r="AA15" s="49" t="s">
        <v>50</v>
      </c>
      <c r="AB15" s="34" t="str">
        <f t="shared" si="2"/>
        <v/>
      </c>
      <c r="AC15" s="49" t="s">
        <v>50</v>
      </c>
      <c r="AD15" s="34" t="str">
        <f t="shared" si="3"/>
        <v/>
      </c>
      <c r="AE15" s="49" t="s">
        <v>50</v>
      </c>
      <c r="AF15" s="34" t="str">
        <f t="shared" si="4"/>
        <v/>
      </c>
      <c r="AG15" s="49" t="s">
        <v>50</v>
      </c>
      <c r="AH15" s="34" t="str">
        <f t="shared" si="5"/>
        <v/>
      </c>
      <c r="AI15" s="49" t="s">
        <v>50</v>
      </c>
      <c r="AJ15" s="34" t="str">
        <f t="shared" si="6"/>
        <v/>
      </c>
      <c r="AK15" s="151"/>
      <c r="AL15" s="122" t="str">
        <f t="shared" ref="AL15:AL19" si="12">IF(AK15="","",IF($F15*($H$7/100)&lt;AK15,$I$7,IF($F15*($H$8/100)&lt;AK15,$I$8,"")))</f>
        <v/>
      </c>
      <c r="AM15" s="151"/>
      <c r="AN15" s="122" t="str">
        <f t="shared" ref="AN15:AN19" si="13">IF(AM15="","",IF($F15*($H$7/100)&lt;AM15,$I$7,IF($F15*($H$8/100)&lt;AM15,$I$8,"")))</f>
        <v/>
      </c>
      <c r="AO15" s="151"/>
      <c r="AP15" s="122" t="str">
        <f t="shared" ref="AP15:AP19" si="14">IF(AO15="","",IF($F15*($H$7/100)&lt;AO15,$I$7,IF($F15*($H$8/100)&lt;AO15,$I$8,"")))</f>
        <v/>
      </c>
      <c r="AQ15" s="151"/>
      <c r="AR15" s="122" t="str">
        <f t="shared" ref="AR15:AR19" si="15">IF(AQ15="","",IF($F15*($H$7/100)&lt;AQ15,$I$7,IF($F15*($H$8/100)&lt;AQ15,$I$8,"")))</f>
        <v/>
      </c>
      <c r="AS15" s="151"/>
      <c r="AT15" s="122" t="str">
        <f t="shared" ref="AT15:AT19" si="16">IF(AS15="","",IF($F15*($H$7/100)&lt;AS15,$I$7,IF($F15*($H$8/100)&lt;AS15,$I$8,"")))</f>
        <v/>
      </c>
      <c r="AU15" s="151"/>
      <c r="AV15" s="122" t="str">
        <f t="shared" ref="AV15:AV19" si="17">IF(AU15="","",IF($F15*($H$7/100)&lt;AU15,$I$7,IF($F15*($H$8/100)&lt;AU15,$I$8,"")))</f>
        <v/>
      </c>
      <c r="AW15" s="151"/>
      <c r="AX15" s="122" t="str">
        <f t="shared" ref="AX15:AX19" si="18">IF(AW15="","",IF($F15*($H$7/100)&lt;AW15,$I$7,IF($F15*($H$8/100)&lt;AW15,$I$8,"")))</f>
        <v/>
      </c>
      <c r="AY15" s="151"/>
      <c r="AZ15" s="122" t="str">
        <f t="shared" ref="AZ15:AZ19" si="19">IF(AY15="","",IF($F15*($H$7/100)&lt;AY15,$I$7,IF($F15*($H$8/100)&lt;AY15,$I$8,"")))</f>
        <v/>
      </c>
      <c r="BA15" s="151"/>
      <c r="BB15" s="122" t="str">
        <f t="shared" ref="BB15:BB19" si="20">IF(BA15="","",IF($F15*($H$7/100)&lt;BA15,$I$7,IF($F15*($H$8/100)&lt;BA15,$I$8,"")))</f>
        <v/>
      </c>
      <c r="BC15" s="151"/>
      <c r="BD15" s="122" t="str">
        <f t="shared" ref="BD15:BD19" si="21">IF(BC15="","",IF($F15*($H$7/100)&lt;BC15,$I$7,IF($F15*($H$8/100)&lt;BC15,$I$8,"")))</f>
        <v/>
      </c>
      <c r="BE15" s="151"/>
      <c r="BF15" s="122" t="str">
        <f t="shared" ref="BF15:BF19" si="22">IF(BE15="","",IF($F15*($H$7/100)&lt;BE15,$I$7,IF($F15*($H$8/100)&lt;BE15,$I$8,"")))</f>
        <v/>
      </c>
      <c r="BG15" s="151"/>
      <c r="BH15" s="122" t="str">
        <f t="shared" ref="BH15:BH19" si="23">IF(BG15="","",IF($F15*($H$7/100)&lt;BG15,$I$7,IF($F15*($H$8/100)&lt;BG15,$I$8,"")))</f>
        <v/>
      </c>
      <c r="BI15" s="151"/>
      <c r="BJ15" s="122" t="str">
        <f t="shared" ref="BJ15:BJ19" si="24">IF(BI15="","",IF($F15*($H$7/100)&lt;BI15,$I$7,IF($F15*($H$8/100)&lt;BI15,$I$8,"")))</f>
        <v/>
      </c>
      <c r="BK15" s="151"/>
      <c r="BL15" s="122" t="str">
        <f t="shared" ref="BL15:BL19" si="25">IF(BK15="","",IF($F15*($H$7/100)&lt;BK15,$I$7,IF($F15*($H$8/100)&lt;BK15,$I$8,"")))</f>
        <v/>
      </c>
      <c r="BM15" s="151"/>
      <c r="BN15" s="122" t="str">
        <f t="shared" ref="BN15:BN19" si="26">IF(BM15="","",IF($F15*($H$7/100)&lt;BM15,$I$7,IF($F15*($H$8/100)&lt;BM15,$I$8,"")))</f>
        <v/>
      </c>
      <c r="BO15" s="151"/>
      <c r="BP15" s="122" t="str">
        <f t="shared" ref="BP15:BP19" si="27">IF(BO15="","",IF($F15*($H$7/100)&lt;BO15,$I$7,IF($F15*($H$8/100)&lt;BO15,$I$8,"")))</f>
        <v/>
      </c>
      <c r="BQ15" s="151"/>
      <c r="BR15" s="122" t="str">
        <f t="shared" ref="BR15:BR19" si="28">IF(BQ15="","",IF($F15*($H$7/100)&lt;BQ15,$I$7,IF($F15*($H$8/100)&lt;BQ15,$I$8,"")))</f>
        <v/>
      </c>
      <c r="BS15" s="151"/>
      <c r="BT15" s="122" t="str">
        <f t="shared" ref="BT15:BT19" si="29">IF(BS15="","",IF($F15*($H$7/100)&lt;BS15,$I$7,IF($F15*($H$8/100)&lt;BS15,$I$8,"")))</f>
        <v/>
      </c>
      <c r="BU15" s="151"/>
      <c r="BV15" s="122" t="str">
        <f t="shared" ref="BV15:BV19" si="30">IF(BU15="","",IF($F15*($H$7/100)&lt;BU15,$I$7,IF($F15*($H$8/100)&lt;BU15,$I$8,"")))</f>
        <v/>
      </c>
      <c r="BW15" s="151"/>
      <c r="BX15" s="122" t="str">
        <f t="shared" ref="BX15:BX19" si="31">IF(BW15="","",IF($F15*($H$7/100)&lt;BW15,$I$7,IF($F15*($H$8/100)&lt;BW15,$I$8,"")))</f>
        <v/>
      </c>
      <c r="BY15" s="151"/>
      <c r="BZ15" s="122" t="str">
        <f t="shared" ref="BZ15:BZ19" si="32">IF(BY15="","",IF($F15*($H$7/100)&lt;BY15,$I$7,IF($F15*($H$8/100)&lt;BY15,$I$8,"")))</f>
        <v/>
      </c>
      <c r="CA15" s="151"/>
      <c r="CB15" s="122" t="str">
        <f t="shared" ref="CB15:CB19" si="33">IF(CA15="","",IF($F15*($H$7/100)&lt;CA15,$I$7,IF($F15*($H$8/100)&lt;CA15,$I$8,"")))</f>
        <v/>
      </c>
      <c r="CC15" s="151"/>
      <c r="CD15" s="122" t="str">
        <f t="shared" ref="CD15:CD19" si="34">IF(CC15="","",IF($F15*($H$7/100)&lt;CC15,$I$7,IF($F15*($H$8/100)&lt;CC15,$I$8,"")))</f>
        <v/>
      </c>
      <c r="CE15" s="151"/>
      <c r="CF15" s="122" t="str">
        <f t="shared" ref="CF15:CF19" si="35">IF(CE15="","",IF($F15*($H$7/100)&lt;CE15,$I$7,IF($F15*($H$8/100)&lt;CE15,$I$8,"")))</f>
        <v/>
      </c>
      <c r="CG15" s="3"/>
      <c r="CH15" s="3"/>
      <c r="CI15" s="3"/>
      <c r="CJ15" s="3"/>
      <c r="CK15" s="3"/>
      <c r="CL15" s="3"/>
    </row>
    <row r="16" spans="1:90" ht="14.1" customHeight="1">
      <c r="A16" s="36"/>
      <c r="B16" s="16">
        <v>200006</v>
      </c>
      <c r="C16" s="16"/>
      <c r="D16" s="174" t="s">
        <v>34</v>
      </c>
      <c r="E16" s="175"/>
      <c r="F16" s="48">
        <v>0.01</v>
      </c>
      <c r="G16" s="18" t="s">
        <v>31</v>
      </c>
      <c r="H16" s="49">
        <f t="shared" si="7"/>
        <v>0</v>
      </c>
      <c r="I16" s="34" t="str">
        <f t="shared" si="10"/>
        <v/>
      </c>
      <c r="J16" s="50">
        <f t="shared" si="8"/>
        <v>0</v>
      </c>
      <c r="K16" s="51">
        <f t="shared" si="9"/>
        <v>0</v>
      </c>
      <c r="L16" s="39">
        <f t="shared" si="0"/>
        <v>1</v>
      </c>
      <c r="M16" s="49" t="s">
        <v>50</v>
      </c>
      <c r="N16" s="34" t="str">
        <f t="shared" si="11"/>
        <v/>
      </c>
      <c r="O16" s="49" t="s">
        <v>50</v>
      </c>
      <c r="P16" s="34" t="str">
        <f t="shared" si="11"/>
        <v/>
      </c>
      <c r="Q16" s="49" t="s">
        <v>50</v>
      </c>
      <c r="R16" s="34" t="str">
        <f t="shared" si="11"/>
        <v/>
      </c>
      <c r="S16" s="49" t="s">
        <v>50</v>
      </c>
      <c r="T16" s="34" t="str">
        <f t="shared" si="11"/>
        <v/>
      </c>
      <c r="U16" s="49">
        <v>0</v>
      </c>
      <c r="V16" s="34" t="str">
        <f t="shared" si="11"/>
        <v/>
      </c>
      <c r="W16" s="49" t="s">
        <v>50</v>
      </c>
      <c r="X16" s="34" t="str">
        <f t="shared" si="11"/>
        <v/>
      </c>
      <c r="Y16" s="49" t="s">
        <v>50</v>
      </c>
      <c r="Z16" s="34" t="str">
        <f t="shared" si="1"/>
        <v/>
      </c>
      <c r="AA16" s="49" t="s">
        <v>50</v>
      </c>
      <c r="AB16" s="34" t="str">
        <f t="shared" si="2"/>
        <v/>
      </c>
      <c r="AC16" s="49" t="s">
        <v>50</v>
      </c>
      <c r="AD16" s="34" t="str">
        <f t="shared" si="3"/>
        <v/>
      </c>
      <c r="AE16" s="49" t="s">
        <v>50</v>
      </c>
      <c r="AF16" s="34" t="str">
        <f t="shared" si="4"/>
        <v/>
      </c>
      <c r="AG16" s="49" t="s">
        <v>50</v>
      </c>
      <c r="AH16" s="34" t="str">
        <f t="shared" si="5"/>
        <v/>
      </c>
      <c r="AI16" s="49" t="s">
        <v>50</v>
      </c>
      <c r="AJ16" s="34" t="str">
        <f t="shared" si="6"/>
        <v/>
      </c>
      <c r="AK16" s="151"/>
      <c r="AL16" s="122" t="str">
        <f t="shared" si="12"/>
        <v/>
      </c>
      <c r="AM16" s="151"/>
      <c r="AN16" s="122" t="str">
        <f t="shared" si="13"/>
        <v/>
      </c>
      <c r="AO16" s="151"/>
      <c r="AP16" s="122" t="str">
        <f t="shared" si="14"/>
        <v/>
      </c>
      <c r="AQ16" s="151"/>
      <c r="AR16" s="122" t="str">
        <f t="shared" si="15"/>
        <v/>
      </c>
      <c r="AS16" s="151"/>
      <c r="AT16" s="122" t="str">
        <f t="shared" si="16"/>
        <v/>
      </c>
      <c r="AU16" s="151"/>
      <c r="AV16" s="122" t="str">
        <f t="shared" si="17"/>
        <v/>
      </c>
      <c r="AW16" s="151"/>
      <c r="AX16" s="122" t="str">
        <f t="shared" si="18"/>
        <v/>
      </c>
      <c r="AY16" s="151"/>
      <c r="AZ16" s="122" t="str">
        <f t="shared" si="19"/>
        <v/>
      </c>
      <c r="BA16" s="151"/>
      <c r="BB16" s="122" t="str">
        <f t="shared" si="20"/>
        <v/>
      </c>
      <c r="BC16" s="151"/>
      <c r="BD16" s="122" t="str">
        <f t="shared" si="21"/>
        <v/>
      </c>
      <c r="BE16" s="151"/>
      <c r="BF16" s="122" t="str">
        <f t="shared" si="22"/>
        <v/>
      </c>
      <c r="BG16" s="151"/>
      <c r="BH16" s="122" t="str">
        <f t="shared" si="23"/>
        <v/>
      </c>
      <c r="BI16" s="151"/>
      <c r="BJ16" s="122" t="str">
        <f t="shared" si="24"/>
        <v/>
      </c>
      <c r="BK16" s="151"/>
      <c r="BL16" s="122" t="str">
        <f t="shared" si="25"/>
        <v/>
      </c>
      <c r="BM16" s="151"/>
      <c r="BN16" s="122" t="str">
        <f t="shared" si="26"/>
        <v/>
      </c>
      <c r="BO16" s="151"/>
      <c r="BP16" s="122" t="str">
        <f t="shared" si="27"/>
        <v/>
      </c>
      <c r="BQ16" s="151"/>
      <c r="BR16" s="122" t="str">
        <f t="shared" si="28"/>
        <v/>
      </c>
      <c r="BS16" s="151"/>
      <c r="BT16" s="122" t="str">
        <f t="shared" si="29"/>
        <v/>
      </c>
      <c r="BU16" s="151"/>
      <c r="BV16" s="122" t="str">
        <f t="shared" si="30"/>
        <v/>
      </c>
      <c r="BW16" s="151"/>
      <c r="BX16" s="122" t="str">
        <f t="shared" si="31"/>
        <v/>
      </c>
      <c r="BY16" s="151"/>
      <c r="BZ16" s="122" t="str">
        <f t="shared" si="32"/>
        <v/>
      </c>
      <c r="CA16" s="151"/>
      <c r="CB16" s="122" t="str">
        <f t="shared" si="33"/>
        <v/>
      </c>
      <c r="CC16" s="151"/>
      <c r="CD16" s="122" t="str">
        <f t="shared" si="34"/>
        <v/>
      </c>
      <c r="CE16" s="151"/>
      <c r="CF16" s="122" t="str">
        <f t="shared" si="35"/>
        <v/>
      </c>
      <c r="CG16" s="3"/>
      <c r="CH16" s="3"/>
      <c r="CI16" s="3"/>
      <c r="CJ16" s="3"/>
      <c r="CK16" s="3"/>
      <c r="CL16" s="3"/>
    </row>
    <row r="17" spans="1:90" ht="14.1" customHeight="1">
      <c r="A17" s="36"/>
      <c r="B17" s="16">
        <v>200007</v>
      </c>
      <c r="C17" s="16"/>
      <c r="D17" s="174" t="s">
        <v>35</v>
      </c>
      <c r="E17" s="175"/>
      <c r="F17" s="48">
        <v>0.01</v>
      </c>
      <c r="G17" s="18" t="s">
        <v>31</v>
      </c>
      <c r="H17" s="49">
        <f t="shared" si="7"/>
        <v>0</v>
      </c>
      <c r="I17" s="34" t="str">
        <f t="shared" si="10"/>
        <v/>
      </c>
      <c r="J17" s="50">
        <f t="shared" si="8"/>
        <v>0</v>
      </c>
      <c r="K17" s="51">
        <f t="shared" si="9"/>
        <v>0</v>
      </c>
      <c r="L17" s="39">
        <f t="shared" si="0"/>
        <v>1</v>
      </c>
      <c r="M17" s="49" t="s">
        <v>50</v>
      </c>
      <c r="N17" s="34" t="str">
        <f t="shared" si="11"/>
        <v/>
      </c>
      <c r="O17" s="49" t="s">
        <v>50</v>
      </c>
      <c r="P17" s="34" t="str">
        <f t="shared" si="11"/>
        <v/>
      </c>
      <c r="Q17" s="49" t="s">
        <v>50</v>
      </c>
      <c r="R17" s="34" t="str">
        <f t="shared" si="11"/>
        <v/>
      </c>
      <c r="S17" s="49" t="s">
        <v>50</v>
      </c>
      <c r="T17" s="34" t="str">
        <f t="shared" si="11"/>
        <v/>
      </c>
      <c r="U17" s="49">
        <v>0</v>
      </c>
      <c r="V17" s="34" t="str">
        <f t="shared" si="11"/>
        <v/>
      </c>
      <c r="W17" s="49" t="s">
        <v>50</v>
      </c>
      <c r="X17" s="34" t="str">
        <f t="shared" si="11"/>
        <v/>
      </c>
      <c r="Y17" s="49" t="s">
        <v>50</v>
      </c>
      <c r="Z17" s="34" t="str">
        <f t="shared" si="1"/>
        <v/>
      </c>
      <c r="AA17" s="49" t="s">
        <v>50</v>
      </c>
      <c r="AB17" s="34" t="str">
        <f t="shared" si="2"/>
        <v/>
      </c>
      <c r="AC17" s="49" t="s">
        <v>50</v>
      </c>
      <c r="AD17" s="34" t="str">
        <f t="shared" si="3"/>
        <v/>
      </c>
      <c r="AE17" s="49" t="s">
        <v>50</v>
      </c>
      <c r="AF17" s="34" t="str">
        <f t="shared" si="4"/>
        <v/>
      </c>
      <c r="AG17" s="49" t="s">
        <v>50</v>
      </c>
      <c r="AH17" s="34" t="str">
        <f t="shared" si="5"/>
        <v/>
      </c>
      <c r="AI17" s="49" t="s">
        <v>50</v>
      </c>
      <c r="AJ17" s="34" t="str">
        <f t="shared" si="6"/>
        <v/>
      </c>
      <c r="AK17" s="151"/>
      <c r="AL17" s="122" t="str">
        <f t="shared" si="12"/>
        <v/>
      </c>
      <c r="AM17" s="151"/>
      <c r="AN17" s="122" t="str">
        <f t="shared" si="13"/>
        <v/>
      </c>
      <c r="AO17" s="151"/>
      <c r="AP17" s="122" t="str">
        <f t="shared" si="14"/>
        <v/>
      </c>
      <c r="AQ17" s="151"/>
      <c r="AR17" s="122" t="str">
        <f t="shared" si="15"/>
        <v/>
      </c>
      <c r="AS17" s="151"/>
      <c r="AT17" s="122" t="str">
        <f t="shared" si="16"/>
        <v/>
      </c>
      <c r="AU17" s="151"/>
      <c r="AV17" s="122" t="str">
        <f t="shared" si="17"/>
        <v/>
      </c>
      <c r="AW17" s="151"/>
      <c r="AX17" s="122" t="str">
        <f t="shared" si="18"/>
        <v/>
      </c>
      <c r="AY17" s="151"/>
      <c r="AZ17" s="122" t="str">
        <f t="shared" si="19"/>
        <v/>
      </c>
      <c r="BA17" s="151"/>
      <c r="BB17" s="122" t="str">
        <f t="shared" si="20"/>
        <v/>
      </c>
      <c r="BC17" s="151"/>
      <c r="BD17" s="122" t="str">
        <f t="shared" si="21"/>
        <v/>
      </c>
      <c r="BE17" s="151"/>
      <c r="BF17" s="122" t="str">
        <f t="shared" si="22"/>
        <v/>
      </c>
      <c r="BG17" s="151"/>
      <c r="BH17" s="122" t="str">
        <f t="shared" si="23"/>
        <v/>
      </c>
      <c r="BI17" s="151"/>
      <c r="BJ17" s="122" t="str">
        <f t="shared" si="24"/>
        <v/>
      </c>
      <c r="BK17" s="151"/>
      <c r="BL17" s="122" t="str">
        <f t="shared" si="25"/>
        <v/>
      </c>
      <c r="BM17" s="151"/>
      <c r="BN17" s="122" t="str">
        <f t="shared" si="26"/>
        <v/>
      </c>
      <c r="BO17" s="151"/>
      <c r="BP17" s="122" t="str">
        <f t="shared" si="27"/>
        <v/>
      </c>
      <c r="BQ17" s="151"/>
      <c r="BR17" s="122" t="str">
        <f t="shared" si="28"/>
        <v/>
      </c>
      <c r="BS17" s="151"/>
      <c r="BT17" s="122" t="str">
        <f t="shared" si="29"/>
        <v/>
      </c>
      <c r="BU17" s="151"/>
      <c r="BV17" s="122" t="str">
        <f t="shared" si="30"/>
        <v/>
      </c>
      <c r="BW17" s="151"/>
      <c r="BX17" s="122" t="str">
        <f t="shared" si="31"/>
        <v/>
      </c>
      <c r="BY17" s="151"/>
      <c r="BZ17" s="122" t="str">
        <f t="shared" si="32"/>
        <v/>
      </c>
      <c r="CA17" s="151"/>
      <c r="CB17" s="122" t="str">
        <f t="shared" si="33"/>
        <v/>
      </c>
      <c r="CC17" s="151"/>
      <c r="CD17" s="122" t="str">
        <f t="shared" si="34"/>
        <v/>
      </c>
      <c r="CE17" s="151"/>
      <c r="CF17" s="122" t="str">
        <f t="shared" si="35"/>
        <v/>
      </c>
      <c r="CG17" s="3"/>
      <c r="CH17" s="3"/>
      <c r="CI17" s="3"/>
      <c r="CJ17" s="3"/>
      <c r="CK17" s="3"/>
      <c r="CL17" s="3"/>
    </row>
    <row r="18" spans="1:90" ht="14.1" customHeight="1">
      <c r="A18" s="36"/>
      <c r="B18" s="16">
        <v>200008</v>
      </c>
      <c r="C18" s="16"/>
      <c r="D18" s="174" t="s">
        <v>36</v>
      </c>
      <c r="E18" s="175"/>
      <c r="F18" s="48">
        <v>0.02</v>
      </c>
      <c r="G18" s="18" t="s">
        <v>31</v>
      </c>
      <c r="H18" s="52">
        <f t="shared" si="7"/>
        <v>0</v>
      </c>
      <c r="I18" s="34" t="str">
        <f t="shared" si="10"/>
        <v/>
      </c>
      <c r="J18" s="53">
        <f t="shared" si="8"/>
        <v>0</v>
      </c>
      <c r="K18" s="54">
        <f t="shared" si="9"/>
        <v>0</v>
      </c>
      <c r="L18" s="39">
        <f t="shared" si="0"/>
        <v>4</v>
      </c>
      <c r="M18" s="52" t="s">
        <v>50</v>
      </c>
      <c r="N18" s="34" t="str">
        <f t="shared" si="11"/>
        <v/>
      </c>
      <c r="O18" s="52">
        <v>0</v>
      </c>
      <c r="P18" s="34" t="str">
        <f t="shared" si="11"/>
        <v/>
      </c>
      <c r="Q18" s="52" t="s">
        <v>50</v>
      </c>
      <c r="R18" s="34" t="str">
        <f t="shared" si="11"/>
        <v/>
      </c>
      <c r="S18" s="52" t="s">
        <v>50</v>
      </c>
      <c r="T18" s="34" t="str">
        <f t="shared" si="11"/>
        <v/>
      </c>
      <c r="U18" s="52">
        <v>0</v>
      </c>
      <c r="V18" s="34" t="str">
        <f t="shared" si="11"/>
        <v/>
      </c>
      <c r="W18" s="52" t="s">
        <v>50</v>
      </c>
      <c r="X18" s="34" t="str">
        <f t="shared" si="11"/>
        <v/>
      </c>
      <c r="Y18" s="52" t="s">
        <v>50</v>
      </c>
      <c r="Z18" s="34" t="str">
        <f t="shared" si="1"/>
        <v/>
      </c>
      <c r="AA18" s="52">
        <v>0</v>
      </c>
      <c r="AB18" s="34" t="str">
        <f t="shared" si="2"/>
        <v/>
      </c>
      <c r="AC18" s="52" t="s">
        <v>50</v>
      </c>
      <c r="AD18" s="34" t="str">
        <f t="shared" si="3"/>
        <v/>
      </c>
      <c r="AE18" s="52" t="s">
        <v>50</v>
      </c>
      <c r="AF18" s="34" t="str">
        <f t="shared" si="4"/>
        <v/>
      </c>
      <c r="AG18" s="52">
        <v>0</v>
      </c>
      <c r="AH18" s="34" t="str">
        <f t="shared" si="5"/>
        <v/>
      </c>
      <c r="AI18" s="52" t="s">
        <v>50</v>
      </c>
      <c r="AJ18" s="34" t="str">
        <f t="shared" si="6"/>
        <v/>
      </c>
      <c r="AK18" s="152"/>
      <c r="AL18" s="122" t="str">
        <f t="shared" si="12"/>
        <v/>
      </c>
      <c r="AM18" s="152"/>
      <c r="AN18" s="122" t="str">
        <f t="shared" si="13"/>
        <v/>
      </c>
      <c r="AO18" s="152"/>
      <c r="AP18" s="122" t="str">
        <f t="shared" si="14"/>
        <v/>
      </c>
      <c r="AQ18" s="152"/>
      <c r="AR18" s="122" t="str">
        <f t="shared" si="15"/>
        <v/>
      </c>
      <c r="AS18" s="152"/>
      <c r="AT18" s="122" t="str">
        <f t="shared" si="16"/>
        <v/>
      </c>
      <c r="AU18" s="152"/>
      <c r="AV18" s="122" t="str">
        <f t="shared" si="17"/>
        <v/>
      </c>
      <c r="AW18" s="152"/>
      <c r="AX18" s="122" t="str">
        <f t="shared" si="18"/>
        <v/>
      </c>
      <c r="AY18" s="152"/>
      <c r="AZ18" s="122" t="str">
        <f t="shared" si="19"/>
        <v/>
      </c>
      <c r="BA18" s="152"/>
      <c r="BB18" s="122" t="str">
        <f t="shared" si="20"/>
        <v/>
      </c>
      <c r="BC18" s="152"/>
      <c r="BD18" s="122" t="str">
        <f t="shared" si="21"/>
        <v/>
      </c>
      <c r="BE18" s="152"/>
      <c r="BF18" s="122" t="str">
        <f t="shared" si="22"/>
        <v/>
      </c>
      <c r="BG18" s="152"/>
      <c r="BH18" s="122" t="str">
        <f t="shared" si="23"/>
        <v/>
      </c>
      <c r="BI18" s="152"/>
      <c r="BJ18" s="122" t="str">
        <f t="shared" si="24"/>
        <v/>
      </c>
      <c r="BK18" s="152"/>
      <c r="BL18" s="122" t="str">
        <f t="shared" si="25"/>
        <v/>
      </c>
      <c r="BM18" s="152"/>
      <c r="BN18" s="122" t="str">
        <f t="shared" si="26"/>
        <v/>
      </c>
      <c r="BO18" s="152"/>
      <c r="BP18" s="122" t="str">
        <f t="shared" si="27"/>
        <v/>
      </c>
      <c r="BQ18" s="152"/>
      <c r="BR18" s="122" t="str">
        <f t="shared" si="28"/>
        <v/>
      </c>
      <c r="BS18" s="152"/>
      <c r="BT18" s="122" t="str">
        <f t="shared" si="29"/>
        <v/>
      </c>
      <c r="BU18" s="152"/>
      <c r="BV18" s="122" t="str">
        <f t="shared" si="30"/>
        <v/>
      </c>
      <c r="BW18" s="152"/>
      <c r="BX18" s="122" t="str">
        <f t="shared" si="31"/>
        <v/>
      </c>
      <c r="BY18" s="152"/>
      <c r="BZ18" s="122" t="str">
        <f t="shared" si="32"/>
        <v/>
      </c>
      <c r="CA18" s="152"/>
      <c r="CB18" s="122" t="str">
        <f t="shared" si="33"/>
        <v/>
      </c>
      <c r="CC18" s="152"/>
      <c r="CD18" s="122" t="str">
        <f t="shared" si="34"/>
        <v/>
      </c>
      <c r="CE18" s="152"/>
      <c r="CF18" s="122" t="str">
        <f t="shared" si="35"/>
        <v/>
      </c>
      <c r="CG18" s="3"/>
      <c r="CH18" s="3"/>
      <c r="CI18" s="3"/>
      <c r="CJ18" s="3"/>
      <c r="CK18" s="3"/>
      <c r="CL18" s="3"/>
    </row>
    <row r="19" spans="1:90" ht="14.1" customHeight="1">
      <c r="A19" s="36"/>
      <c r="B19" s="16">
        <v>200060</v>
      </c>
      <c r="C19" s="16"/>
      <c r="D19" s="174" t="s">
        <v>37</v>
      </c>
      <c r="E19" s="175"/>
      <c r="F19" s="48">
        <v>0.04</v>
      </c>
      <c r="G19" s="18" t="s">
        <v>31</v>
      </c>
      <c r="H19" s="55">
        <f t="shared" si="7"/>
        <v>0</v>
      </c>
      <c r="I19" s="34" t="str">
        <f t="shared" si="10"/>
        <v/>
      </c>
      <c r="J19" s="56">
        <f t="shared" si="8"/>
        <v>0</v>
      </c>
      <c r="K19" s="57">
        <f t="shared" si="9"/>
        <v>0</v>
      </c>
      <c r="L19" s="39">
        <f t="shared" si="0"/>
        <v>4</v>
      </c>
      <c r="M19" s="55" t="s">
        <v>50</v>
      </c>
      <c r="N19" s="34" t="str">
        <f t="shared" si="11"/>
        <v/>
      </c>
      <c r="O19" s="55">
        <v>0</v>
      </c>
      <c r="P19" s="34" t="str">
        <f t="shared" si="11"/>
        <v/>
      </c>
      <c r="Q19" s="55" t="s">
        <v>50</v>
      </c>
      <c r="R19" s="34" t="str">
        <f t="shared" si="11"/>
        <v/>
      </c>
      <c r="S19" s="55" t="s">
        <v>50</v>
      </c>
      <c r="T19" s="34" t="str">
        <f t="shared" si="11"/>
        <v/>
      </c>
      <c r="U19" s="55">
        <v>0</v>
      </c>
      <c r="V19" s="34" t="str">
        <f t="shared" si="11"/>
        <v/>
      </c>
      <c r="W19" s="55" t="s">
        <v>50</v>
      </c>
      <c r="X19" s="34" t="str">
        <f t="shared" si="11"/>
        <v/>
      </c>
      <c r="Y19" s="55" t="s">
        <v>50</v>
      </c>
      <c r="Z19" s="34" t="str">
        <f t="shared" si="1"/>
        <v/>
      </c>
      <c r="AA19" s="55">
        <v>0</v>
      </c>
      <c r="AB19" s="34" t="str">
        <f t="shared" si="2"/>
        <v/>
      </c>
      <c r="AC19" s="55" t="s">
        <v>50</v>
      </c>
      <c r="AD19" s="34" t="str">
        <f t="shared" si="3"/>
        <v/>
      </c>
      <c r="AE19" s="55" t="s">
        <v>50</v>
      </c>
      <c r="AF19" s="34" t="str">
        <f t="shared" si="4"/>
        <v/>
      </c>
      <c r="AG19" s="55">
        <v>0</v>
      </c>
      <c r="AH19" s="34" t="str">
        <f t="shared" si="5"/>
        <v/>
      </c>
      <c r="AI19" s="55" t="s">
        <v>50</v>
      </c>
      <c r="AJ19" s="34" t="str">
        <f t="shared" si="6"/>
        <v/>
      </c>
      <c r="AK19" s="153"/>
      <c r="AL19" s="122" t="str">
        <f t="shared" si="12"/>
        <v/>
      </c>
      <c r="AM19" s="153"/>
      <c r="AN19" s="122" t="str">
        <f t="shared" si="13"/>
        <v/>
      </c>
      <c r="AO19" s="153"/>
      <c r="AP19" s="122" t="str">
        <f t="shared" si="14"/>
        <v/>
      </c>
      <c r="AQ19" s="153"/>
      <c r="AR19" s="122" t="str">
        <f t="shared" si="15"/>
        <v/>
      </c>
      <c r="AS19" s="153"/>
      <c r="AT19" s="122" t="str">
        <f t="shared" si="16"/>
        <v/>
      </c>
      <c r="AU19" s="153"/>
      <c r="AV19" s="122" t="str">
        <f t="shared" si="17"/>
        <v/>
      </c>
      <c r="AW19" s="153"/>
      <c r="AX19" s="122" t="str">
        <f t="shared" si="18"/>
        <v/>
      </c>
      <c r="AY19" s="153"/>
      <c r="AZ19" s="122" t="str">
        <f t="shared" si="19"/>
        <v/>
      </c>
      <c r="BA19" s="153"/>
      <c r="BB19" s="122" t="str">
        <f t="shared" si="20"/>
        <v/>
      </c>
      <c r="BC19" s="153"/>
      <c r="BD19" s="122" t="str">
        <f t="shared" si="21"/>
        <v/>
      </c>
      <c r="BE19" s="153"/>
      <c r="BF19" s="122" t="str">
        <f t="shared" si="22"/>
        <v/>
      </c>
      <c r="BG19" s="153"/>
      <c r="BH19" s="122" t="str">
        <f t="shared" si="23"/>
        <v/>
      </c>
      <c r="BI19" s="153"/>
      <c r="BJ19" s="122" t="str">
        <f t="shared" si="24"/>
        <v/>
      </c>
      <c r="BK19" s="153"/>
      <c r="BL19" s="122" t="str">
        <f t="shared" si="25"/>
        <v/>
      </c>
      <c r="BM19" s="153"/>
      <c r="BN19" s="122" t="str">
        <f t="shared" si="26"/>
        <v/>
      </c>
      <c r="BO19" s="153"/>
      <c r="BP19" s="122" t="str">
        <f t="shared" si="27"/>
        <v/>
      </c>
      <c r="BQ19" s="153"/>
      <c r="BR19" s="122" t="str">
        <f t="shared" si="28"/>
        <v/>
      </c>
      <c r="BS19" s="153"/>
      <c r="BT19" s="122" t="str">
        <f t="shared" si="29"/>
        <v/>
      </c>
      <c r="BU19" s="153"/>
      <c r="BV19" s="122" t="str">
        <f t="shared" si="30"/>
        <v/>
      </c>
      <c r="BW19" s="153"/>
      <c r="BX19" s="122" t="str">
        <f t="shared" si="31"/>
        <v/>
      </c>
      <c r="BY19" s="153"/>
      <c r="BZ19" s="122" t="str">
        <f t="shared" si="32"/>
        <v/>
      </c>
      <c r="CA19" s="153"/>
      <c r="CB19" s="122" t="str">
        <f t="shared" si="33"/>
        <v/>
      </c>
      <c r="CC19" s="153"/>
      <c r="CD19" s="122" t="str">
        <f t="shared" si="34"/>
        <v/>
      </c>
      <c r="CE19" s="153"/>
      <c r="CF19" s="122" t="str">
        <f t="shared" si="35"/>
        <v/>
      </c>
      <c r="CG19" s="3"/>
      <c r="CH19" s="3"/>
      <c r="CI19" s="3"/>
      <c r="CJ19" s="3"/>
      <c r="CK19" s="3"/>
      <c r="CL19" s="3"/>
    </row>
    <row r="20" spans="1:90" ht="14.1" customHeight="1">
      <c r="A20" s="36"/>
      <c r="B20" s="16">
        <v>200009</v>
      </c>
      <c r="C20" s="16"/>
      <c r="D20" s="178" t="s">
        <v>38</v>
      </c>
      <c r="E20" s="179"/>
      <c r="F20" s="48">
        <v>0.01</v>
      </c>
      <c r="G20" s="18" t="s">
        <v>31</v>
      </c>
      <c r="H20" s="49">
        <f t="shared" si="7"/>
        <v>0</v>
      </c>
      <c r="I20" s="34"/>
      <c r="J20" s="50">
        <f t="shared" si="8"/>
        <v>0</v>
      </c>
      <c r="K20" s="51">
        <f t="shared" si="9"/>
        <v>0</v>
      </c>
      <c r="L20" s="39">
        <f t="shared" si="0"/>
        <v>4</v>
      </c>
      <c r="M20" s="49" t="s">
        <v>50</v>
      </c>
      <c r="N20" s="34" t="str">
        <f t="shared" si="11"/>
        <v/>
      </c>
      <c r="O20" s="49">
        <v>0</v>
      </c>
      <c r="P20" s="34"/>
      <c r="Q20" s="49" t="s">
        <v>50</v>
      </c>
      <c r="R20" s="34"/>
      <c r="S20" s="49" t="s">
        <v>50</v>
      </c>
      <c r="T20" s="34"/>
      <c r="U20" s="49">
        <v>0</v>
      </c>
      <c r="V20" s="34"/>
      <c r="W20" s="49" t="s">
        <v>50</v>
      </c>
      <c r="X20" s="34"/>
      <c r="Y20" s="49" t="s">
        <v>50</v>
      </c>
      <c r="Z20" s="34" t="str">
        <f t="shared" si="1"/>
        <v/>
      </c>
      <c r="AA20" s="49">
        <v>0</v>
      </c>
      <c r="AB20" s="34"/>
      <c r="AC20" s="49" t="s">
        <v>50</v>
      </c>
      <c r="AD20" s="34"/>
      <c r="AE20" s="49" t="s">
        <v>50</v>
      </c>
      <c r="AF20" s="34"/>
      <c r="AG20" s="49">
        <v>0</v>
      </c>
      <c r="AH20" s="34"/>
      <c r="AI20" s="49" t="s">
        <v>50</v>
      </c>
      <c r="AJ20" s="34"/>
      <c r="AK20" s="151"/>
      <c r="AL20" s="122"/>
      <c r="AM20" s="151"/>
      <c r="AN20" s="122"/>
      <c r="AO20" s="151"/>
      <c r="AP20" s="122"/>
      <c r="AQ20" s="151"/>
      <c r="AR20" s="122"/>
      <c r="AS20" s="151"/>
      <c r="AT20" s="122"/>
      <c r="AU20" s="151"/>
      <c r="AV20" s="122"/>
      <c r="AW20" s="151"/>
      <c r="AX20" s="122"/>
      <c r="AY20" s="151"/>
      <c r="AZ20" s="122"/>
      <c r="BA20" s="151"/>
      <c r="BB20" s="122"/>
      <c r="BC20" s="151"/>
      <c r="BD20" s="122"/>
      <c r="BE20" s="151"/>
      <c r="BF20" s="122"/>
      <c r="BG20" s="151"/>
      <c r="BH20" s="122"/>
      <c r="BI20" s="151"/>
      <c r="BJ20" s="122"/>
      <c r="BK20" s="151"/>
      <c r="BL20" s="122"/>
      <c r="BM20" s="151"/>
      <c r="BN20" s="122"/>
      <c r="BO20" s="151"/>
      <c r="BP20" s="122"/>
      <c r="BQ20" s="151"/>
      <c r="BR20" s="122"/>
      <c r="BS20" s="151"/>
      <c r="BT20" s="122"/>
      <c r="BU20" s="151"/>
      <c r="BV20" s="122"/>
      <c r="BW20" s="151"/>
      <c r="BX20" s="122"/>
      <c r="BY20" s="151"/>
      <c r="BZ20" s="122"/>
      <c r="CA20" s="151"/>
      <c r="CB20" s="122"/>
      <c r="CC20" s="151"/>
      <c r="CD20" s="122"/>
      <c r="CE20" s="151"/>
      <c r="CF20" s="122"/>
      <c r="CG20" s="3"/>
      <c r="CH20" s="3"/>
      <c r="CI20" s="3"/>
      <c r="CJ20" s="3"/>
      <c r="CK20" s="3"/>
      <c r="CL20" s="3"/>
    </row>
    <row r="21" spans="1:90" ht="14.1" customHeight="1">
      <c r="A21" s="36"/>
      <c r="B21" s="16">
        <v>200010</v>
      </c>
      <c r="C21" s="16"/>
      <c r="D21" s="174" t="s">
        <v>39</v>
      </c>
      <c r="E21" s="175"/>
      <c r="F21" s="58">
        <v>10</v>
      </c>
      <c r="G21" s="18" t="s">
        <v>31</v>
      </c>
      <c r="H21" s="59">
        <f t="shared" si="7"/>
        <v>0.66</v>
      </c>
      <c r="I21" s="34" t="str">
        <f t="shared" ref="I21:I30" si="36">IF(H21="","",IF($F21*($H$7/100)&lt;H21,$I$7,IF($F21*($H$8/100)&lt;H21,$I$8,"")))</f>
        <v/>
      </c>
      <c r="J21" s="60">
        <f t="shared" si="8"/>
        <v>0.23</v>
      </c>
      <c r="K21" s="61">
        <f t="shared" si="9"/>
        <v>0.375</v>
      </c>
      <c r="L21" s="39">
        <f t="shared" si="0"/>
        <v>4</v>
      </c>
      <c r="M21" s="59" t="s">
        <v>50</v>
      </c>
      <c r="N21" s="34" t="str">
        <f t="shared" si="11"/>
        <v/>
      </c>
      <c r="O21" s="59">
        <v>0.23</v>
      </c>
      <c r="P21" s="34" t="str">
        <f t="shared" si="11"/>
        <v/>
      </c>
      <c r="Q21" s="59" t="s">
        <v>50</v>
      </c>
      <c r="R21" s="34" t="str">
        <f t="shared" si="11"/>
        <v/>
      </c>
      <c r="S21" s="59" t="s">
        <v>50</v>
      </c>
      <c r="T21" s="34" t="str">
        <f t="shared" si="11"/>
        <v/>
      </c>
      <c r="U21" s="59">
        <v>0.23</v>
      </c>
      <c r="V21" s="34" t="str">
        <f t="shared" si="11"/>
        <v/>
      </c>
      <c r="W21" s="59" t="s">
        <v>50</v>
      </c>
      <c r="X21" s="34" t="str">
        <f t="shared" si="11"/>
        <v/>
      </c>
      <c r="Y21" s="59" t="s">
        <v>50</v>
      </c>
      <c r="Z21" s="34" t="str">
        <f t="shared" si="1"/>
        <v/>
      </c>
      <c r="AA21" s="59">
        <v>0.66</v>
      </c>
      <c r="AB21" s="34" t="str">
        <f t="shared" ref="AB21:AB30" si="37">IF(AA21="","",IF($F21*($H$7/100)&lt;AA21,$I$7,IF($F21*($H$8/100)&lt;AA21,$I$8,"")))</f>
        <v/>
      </c>
      <c r="AC21" s="59" t="s">
        <v>50</v>
      </c>
      <c r="AD21" s="34" t="str">
        <f t="shared" ref="AD21:AD30" si="38">IF(AC21="","",IF($F21*($H$7/100)&lt;AC21,$I$7,IF($F21*($H$8/100)&lt;AC21,$I$8,"")))</f>
        <v/>
      </c>
      <c r="AE21" s="59" t="s">
        <v>50</v>
      </c>
      <c r="AF21" s="34" t="str">
        <f t="shared" ref="AF21:AF30" si="39">IF(AE21="","",IF($F21*($H$7/100)&lt;AE21,$I$7,IF($F21*($H$8/100)&lt;AE21,$I$8,"")))</f>
        <v/>
      </c>
      <c r="AG21" s="59">
        <v>0.38</v>
      </c>
      <c r="AH21" s="34" t="str">
        <f t="shared" ref="AH21:AH30" si="40">IF(AG21="","",IF($F21*($H$7/100)&lt;AG21,$I$7,IF($F21*($H$8/100)&lt;AG21,$I$8,"")))</f>
        <v/>
      </c>
      <c r="AI21" s="59" t="s">
        <v>50</v>
      </c>
      <c r="AJ21" s="34" t="str">
        <f t="shared" ref="AJ21:AJ30" si="41">IF(AI21="","",IF($F21*($H$7/100)&lt;AI21,$I$7,IF($F21*($H$8/100)&lt;AI21,$I$8,"")))</f>
        <v/>
      </c>
      <c r="AK21" s="154"/>
      <c r="AL21" s="122" t="str">
        <f t="shared" ref="AL21:AL30" si="42">IF(AK21="","",IF($F21*($H$7/100)&lt;AK21,$I$7,IF($F21*($H$8/100)&lt;AK21,$I$8,"")))</f>
        <v/>
      </c>
      <c r="AM21" s="154"/>
      <c r="AN21" s="122" t="str">
        <f t="shared" ref="AN21:AN30" si="43">IF(AM21="","",IF($F21*($H$7/100)&lt;AM21,$I$7,IF($F21*($H$8/100)&lt;AM21,$I$8,"")))</f>
        <v/>
      </c>
      <c r="AO21" s="154"/>
      <c r="AP21" s="122" t="str">
        <f t="shared" ref="AP21:AP30" si="44">IF(AO21="","",IF($F21*($H$7/100)&lt;AO21,$I$7,IF($F21*($H$8/100)&lt;AO21,$I$8,"")))</f>
        <v/>
      </c>
      <c r="AQ21" s="154"/>
      <c r="AR21" s="122" t="str">
        <f t="shared" ref="AR21:AR30" si="45">IF(AQ21="","",IF($F21*($H$7/100)&lt;AQ21,$I$7,IF($F21*($H$8/100)&lt;AQ21,$I$8,"")))</f>
        <v/>
      </c>
      <c r="AS21" s="154"/>
      <c r="AT21" s="122" t="str">
        <f t="shared" ref="AT21:AT30" si="46">IF(AS21="","",IF($F21*($H$7/100)&lt;AS21,$I$7,IF($F21*($H$8/100)&lt;AS21,$I$8,"")))</f>
        <v/>
      </c>
      <c r="AU21" s="154"/>
      <c r="AV21" s="122" t="str">
        <f t="shared" ref="AV21:AV30" si="47">IF(AU21="","",IF($F21*($H$7/100)&lt;AU21,$I$7,IF($F21*($H$8/100)&lt;AU21,$I$8,"")))</f>
        <v/>
      </c>
      <c r="AW21" s="154"/>
      <c r="AX21" s="122" t="str">
        <f t="shared" ref="AX21:AX30" si="48">IF(AW21="","",IF($F21*($H$7/100)&lt;AW21,$I$7,IF($F21*($H$8/100)&lt;AW21,$I$8,"")))</f>
        <v/>
      </c>
      <c r="AY21" s="154"/>
      <c r="AZ21" s="122" t="str">
        <f t="shared" ref="AZ21:AZ30" si="49">IF(AY21="","",IF($F21*($H$7/100)&lt;AY21,$I$7,IF($F21*($H$8/100)&lt;AY21,$I$8,"")))</f>
        <v/>
      </c>
      <c r="BA21" s="154"/>
      <c r="BB21" s="122" t="str">
        <f t="shared" ref="BB21:BB30" si="50">IF(BA21="","",IF($F21*($H$7/100)&lt;BA21,$I$7,IF($F21*($H$8/100)&lt;BA21,$I$8,"")))</f>
        <v/>
      </c>
      <c r="BC21" s="154"/>
      <c r="BD21" s="122" t="str">
        <f t="shared" ref="BD21:BD30" si="51">IF(BC21="","",IF($F21*($H$7/100)&lt;BC21,$I$7,IF($F21*($H$8/100)&lt;BC21,$I$8,"")))</f>
        <v/>
      </c>
      <c r="BE21" s="154"/>
      <c r="BF21" s="122" t="str">
        <f t="shared" ref="BF21:BF30" si="52">IF(BE21="","",IF($F21*($H$7/100)&lt;BE21,$I$7,IF($F21*($H$8/100)&lt;BE21,$I$8,"")))</f>
        <v/>
      </c>
      <c r="BG21" s="154"/>
      <c r="BH21" s="122" t="str">
        <f t="shared" ref="BH21:BH30" si="53">IF(BG21="","",IF($F21*($H$7/100)&lt;BG21,$I$7,IF($F21*($H$8/100)&lt;BG21,$I$8,"")))</f>
        <v/>
      </c>
      <c r="BI21" s="154"/>
      <c r="BJ21" s="122" t="str">
        <f t="shared" ref="BJ21:BJ30" si="54">IF(BI21="","",IF($F21*($H$7/100)&lt;BI21,$I$7,IF($F21*($H$8/100)&lt;BI21,$I$8,"")))</f>
        <v/>
      </c>
      <c r="BK21" s="154"/>
      <c r="BL21" s="122" t="str">
        <f t="shared" ref="BL21:BL30" si="55">IF(BK21="","",IF($F21*($H$7/100)&lt;BK21,$I$7,IF($F21*($H$8/100)&lt;BK21,$I$8,"")))</f>
        <v/>
      </c>
      <c r="BM21" s="154"/>
      <c r="BN21" s="122" t="str">
        <f t="shared" ref="BN21:BN30" si="56">IF(BM21="","",IF($F21*($H$7/100)&lt;BM21,$I$7,IF($F21*($H$8/100)&lt;BM21,$I$8,"")))</f>
        <v/>
      </c>
      <c r="BO21" s="154"/>
      <c r="BP21" s="122" t="str">
        <f t="shared" ref="BP21:BP30" si="57">IF(BO21="","",IF($F21*($H$7/100)&lt;BO21,$I$7,IF($F21*($H$8/100)&lt;BO21,$I$8,"")))</f>
        <v/>
      </c>
      <c r="BQ21" s="154"/>
      <c r="BR21" s="122" t="str">
        <f t="shared" ref="BR21:BR30" si="58">IF(BQ21="","",IF($F21*($H$7/100)&lt;BQ21,$I$7,IF($F21*($H$8/100)&lt;BQ21,$I$8,"")))</f>
        <v/>
      </c>
      <c r="BS21" s="154"/>
      <c r="BT21" s="122" t="str">
        <f t="shared" ref="BT21:BT30" si="59">IF(BS21="","",IF($F21*($H$7/100)&lt;BS21,$I$7,IF($F21*($H$8/100)&lt;BS21,$I$8,"")))</f>
        <v/>
      </c>
      <c r="BU21" s="154"/>
      <c r="BV21" s="122" t="str">
        <f t="shared" ref="BV21:BV30" si="60">IF(BU21="","",IF($F21*($H$7/100)&lt;BU21,$I$7,IF($F21*($H$8/100)&lt;BU21,$I$8,"")))</f>
        <v/>
      </c>
      <c r="BW21" s="154"/>
      <c r="BX21" s="122" t="str">
        <f t="shared" ref="BX21:BX30" si="61">IF(BW21="","",IF($F21*($H$7/100)&lt;BW21,$I$7,IF($F21*($H$8/100)&lt;BW21,$I$8,"")))</f>
        <v/>
      </c>
      <c r="BY21" s="154"/>
      <c r="BZ21" s="122" t="str">
        <f t="shared" ref="BZ21:BZ30" si="62">IF(BY21="","",IF($F21*($H$7/100)&lt;BY21,$I$7,IF($F21*($H$8/100)&lt;BY21,$I$8,"")))</f>
        <v/>
      </c>
      <c r="CA21" s="154"/>
      <c r="CB21" s="122" t="str">
        <f t="shared" ref="CB21:CB30" si="63">IF(CA21="","",IF($F21*($H$7/100)&lt;CA21,$I$7,IF($F21*($H$8/100)&lt;CA21,$I$8,"")))</f>
        <v/>
      </c>
      <c r="CC21" s="154"/>
      <c r="CD21" s="122" t="str">
        <f t="shared" ref="CD21:CD30" si="64">IF(CC21="","",IF($F21*($H$7/100)&lt;CC21,$I$7,IF($F21*($H$8/100)&lt;CC21,$I$8,"")))</f>
        <v/>
      </c>
      <c r="CE21" s="154"/>
      <c r="CF21" s="122" t="str">
        <f t="shared" ref="CF21:CF30" si="65">IF(CE21="","",IF($F21*($H$7/100)&lt;CE21,$I$7,IF($F21*($H$8/100)&lt;CE21,$I$8,"")))</f>
        <v/>
      </c>
      <c r="CG21" s="3"/>
      <c r="CH21" s="3"/>
      <c r="CI21" s="3"/>
      <c r="CJ21" s="3"/>
      <c r="CK21" s="3"/>
      <c r="CL21" s="3"/>
    </row>
    <row r="22" spans="1:90" ht="14.1" customHeight="1">
      <c r="A22" s="36"/>
      <c r="B22" s="16">
        <v>200011</v>
      </c>
      <c r="C22" s="16"/>
      <c r="D22" s="174" t="s">
        <v>40</v>
      </c>
      <c r="E22" s="175"/>
      <c r="F22" s="62">
        <v>0.8</v>
      </c>
      <c r="G22" s="18" t="s">
        <v>31</v>
      </c>
      <c r="H22" s="63">
        <f t="shared" si="7"/>
        <v>0</v>
      </c>
      <c r="I22" s="34" t="str">
        <f t="shared" si="36"/>
        <v/>
      </c>
      <c r="J22" s="64">
        <f t="shared" si="8"/>
        <v>0</v>
      </c>
      <c r="K22" s="63">
        <f t="shared" si="9"/>
        <v>0</v>
      </c>
      <c r="L22" s="39">
        <f t="shared" si="0"/>
        <v>1</v>
      </c>
      <c r="M22" s="63" t="s">
        <v>50</v>
      </c>
      <c r="N22" s="34" t="str">
        <f t="shared" si="11"/>
        <v/>
      </c>
      <c r="O22" s="63" t="s">
        <v>50</v>
      </c>
      <c r="P22" s="34" t="str">
        <f t="shared" si="11"/>
        <v/>
      </c>
      <c r="Q22" s="63" t="s">
        <v>50</v>
      </c>
      <c r="R22" s="34" t="str">
        <f t="shared" si="11"/>
        <v/>
      </c>
      <c r="S22" s="63" t="s">
        <v>50</v>
      </c>
      <c r="T22" s="34" t="str">
        <f t="shared" si="11"/>
        <v/>
      </c>
      <c r="U22" s="63">
        <v>0</v>
      </c>
      <c r="V22" s="34" t="str">
        <f t="shared" si="11"/>
        <v/>
      </c>
      <c r="W22" s="63" t="s">
        <v>50</v>
      </c>
      <c r="X22" s="34" t="str">
        <f t="shared" si="11"/>
        <v/>
      </c>
      <c r="Y22" s="63" t="s">
        <v>50</v>
      </c>
      <c r="Z22" s="34" t="str">
        <f t="shared" si="1"/>
        <v/>
      </c>
      <c r="AA22" s="63" t="s">
        <v>50</v>
      </c>
      <c r="AB22" s="34" t="str">
        <f t="shared" si="37"/>
        <v/>
      </c>
      <c r="AC22" s="63" t="s">
        <v>50</v>
      </c>
      <c r="AD22" s="34" t="str">
        <f t="shared" si="38"/>
        <v/>
      </c>
      <c r="AE22" s="63" t="s">
        <v>50</v>
      </c>
      <c r="AF22" s="34" t="str">
        <f t="shared" si="39"/>
        <v/>
      </c>
      <c r="AG22" s="63" t="s">
        <v>50</v>
      </c>
      <c r="AH22" s="34" t="str">
        <f t="shared" si="40"/>
        <v/>
      </c>
      <c r="AI22" s="63" t="s">
        <v>50</v>
      </c>
      <c r="AJ22" s="34" t="str">
        <f t="shared" si="41"/>
        <v/>
      </c>
      <c r="AK22" s="155"/>
      <c r="AL22" s="122" t="str">
        <f t="shared" si="42"/>
        <v/>
      </c>
      <c r="AM22" s="155"/>
      <c r="AN22" s="122" t="str">
        <f t="shared" si="43"/>
        <v/>
      </c>
      <c r="AO22" s="155"/>
      <c r="AP22" s="122" t="str">
        <f t="shared" si="44"/>
        <v/>
      </c>
      <c r="AQ22" s="155"/>
      <c r="AR22" s="122" t="str">
        <f t="shared" si="45"/>
        <v/>
      </c>
      <c r="AS22" s="155"/>
      <c r="AT22" s="122" t="str">
        <f t="shared" si="46"/>
        <v/>
      </c>
      <c r="AU22" s="155"/>
      <c r="AV22" s="122" t="str">
        <f t="shared" si="47"/>
        <v/>
      </c>
      <c r="AW22" s="155"/>
      <c r="AX22" s="122" t="str">
        <f t="shared" si="48"/>
        <v/>
      </c>
      <c r="AY22" s="155"/>
      <c r="AZ22" s="122" t="str">
        <f t="shared" si="49"/>
        <v/>
      </c>
      <c r="BA22" s="155"/>
      <c r="BB22" s="122" t="str">
        <f t="shared" si="50"/>
        <v/>
      </c>
      <c r="BC22" s="155"/>
      <c r="BD22" s="122" t="str">
        <f t="shared" si="51"/>
        <v/>
      </c>
      <c r="BE22" s="155"/>
      <c r="BF22" s="122" t="str">
        <f t="shared" si="52"/>
        <v/>
      </c>
      <c r="BG22" s="155"/>
      <c r="BH22" s="122" t="str">
        <f t="shared" si="53"/>
        <v/>
      </c>
      <c r="BI22" s="155"/>
      <c r="BJ22" s="122" t="str">
        <f t="shared" si="54"/>
        <v/>
      </c>
      <c r="BK22" s="155"/>
      <c r="BL22" s="122" t="str">
        <f t="shared" si="55"/>
        <v/>
      </c>
      <c r="BM22" s="155"/>
      <c r="BN22" s="122" t="str">
        <f t="shared" si="56"/>
        <v/>
      </c>
      <c r="BO22" s="155"/>
      <c r="BP22" s="122" t="str">
        <f t="shared" si="57"/>
        <v/>
      </c>
      <c r="BQ22" s="155"/>
      <c r="BR22" s="122" t="str">
        <f t="shared" si="58"/>
        <v/>
      </c>
      <c r="BS22" s="155"/>
      <c r="BT22" s="122" t="str">
        <f t="shared" si="59"/>
        <v/>
      </c>
      <c r="BU22" s="155"/>
      <c r="BV22" s="122" t="str">
        <f t="shared" si="60"/>
        <v/>
      </c>
      <c r="BW22" s="155"/>
      <c r="BX22" s="122" t="str">
        <f t="shared" si="61"/>
        <v/>
      </c>
      <c r="BY22" s="155"/>
      <c r="BZ22" s="122" t="str">
        <f t="shared" si="62"/>
        <v/>
      </c>
      <c r="CA22" s="155"/>
      <c r="CB22" s="122" t="str">
        <f t="shared" si="63"/>
        <v/>
      </c>
      <c r="CC22" s="155"/>
      <c r="CD22" s="122" t="str">
        <f t="shared" si="64"/>
        <v/>
      </c>
      <c r="CE22" s="155"/>
      <c r="CF22" s="122" t="str">
        <f t="shared" si="65"/>
        <v/>
      </c>
      <c r="CG22" s="3"/>
      <c r="CH22" s="3"/>
      <c r="CI22" s="3"/>
      <c r="CJ22" s="3"/>
      <c r="CK22" s="3"/>
      <c r="CL22" s="3"/>
    </row>
    <row r="23" spans="1:90" ht="14.1" customHeight="1">
      <c r="A23" s="36"/>
      <c r="B23" s="16">
        <v>200012</v>
      </c>
      <c r="C23" s="16"/>
      <c r="D23" s="174" t="s">
        <v>41</v>
      </c>
      <c r="E23" s="175"/>
      <c r="F23" s="62">
        <v>1</v>
      </c>
      <c r="G23" s="18" t="s">
        <v>31</v>
      </c>
      <c r="H23" s="59">
        <f t="shared" si="7"/>
        <v>0</v>
      </c>
      <c r="I23" s="34" t="str">
        <f t="shared" si="36"/>
        <v/>
      </c>
      <c r="J23" s="60">
        <f t="shared" si="8"/>
        <v>0</v>
      </c>
      <c r="K23" s="61">
        <f t="shared" si="9"/>
        <v>0</v>
      </c>
      <c r="L23" s="39">
        <f t="shared" si="0"/>
        <v>1</v>
      </c>
      <c r="M23" s="59" t="s">
        <v>50</v>
      </c>
      <c r="N23" s="34" t="str">
        <f t="shared" si="11"/>
        <v/>
      </c>
      <c r="O23" s="59" t="s">
        <v>50</v>
      </c>
      <c r="P23" s="34" t="str">
        <f t="shared" si="11"/>
        <v/>
      </c>
      <c r="Q23" s="59" t="s">
        <v>50</v>
      </c>
      <c r="R23" s="34" t="str">
        <f t="shared" si="11"/>
        <v/>
      </c>
      <c r="S23" s="59" t="s">
        <v>50</v>
      </c>
      <c r="T23" s="34" t="str">
        <f t="shared" si="11"/>
        <v/>
      </c>
      <c r="U23" s="59">
        <v>0</v>
      </c>
      <c r="V23" s="34" t="str">
        <f t="shared" si="11"/>
        <v/>
      </c>
      <c r="W23" s="59" t="s">
        <v>50</v>
      </c>
      <c r="X23" s="34" t="str">
        <f t="shared" si="11"/>
        <v/>
      </c>
      <c r="Y23" s="59" t="s">
        <v>50</v>
      </c>
      <c r="Z23" s="34" t="str">
        <f t="shared" si="1"/>
        <v/>
      </c>
      <c r="AA23" s="59" t="s">
        <v>50</v>
      </c>
      <c r="AB23" s="34" t="str">
        <f t="shared" si="37"/>
        <v/>
      </c>
      <c r="AC23" s="59" t="s">
        <v>50</v>
      </c>
      <c r="AD23" s="34" t="str">
        <f t="shared" si="38"/>
        <v/>
      </c>
      <c r="AE23" s="59" t="s">
        <v>50</v>
      </c>
      <c r="AF23" s="34" t="str">
        <f t="shared" si="39"/>
        <v/>
      </c>
      <c r="AG23" s="59" t="s">
        <v>50</v>
      </c>
      <c r="AH23" s="34" t="str">
        <f t="shared" si="40"/>
        <v/>
      </c>
      <c r="AI23" s="59" t="s">
        <v>50</v>
      </c>
      <c r="AJ23" s="34" t="str">
        <f t="shared" si="41"/>
        <v/>
      </c>
      <c r="AK23" s="154"/>
      <c r="AL23" s="122" t="str">
        <f t="shared" si="42"/>
        <v/>
      </c>
      <c r="AM23" s="154"/>
      <c r="AN23" s="122" t="str">
        <f t="shared" si="43"/>
        <v/>
      </c>
      <c r="AO23" s="154"/>
      <c r="AP23" s="122" t="str">
        <f t="shared" si="44"/>
        <v/>
      </c>
      <c r="AQ23" s="154"/>
      <c r="AR23" s="122" t="str">
        <f t="shared" si="45"/>
        <v/>
      </c>
      <c r="AS23" s="154"/>
      <c r="AT23" s="122" t="str">
        <f t="shared" si="46"/>
        <v/>
      </c>
      <c r="AU23" s="154"/>
      <c r="AV23" s="122" t="str">
        <f t="shared" si="47"/>
        <v/>
      </c>
      <c r="AW23" s="154"/>
      <c r="AX23" s="122" t="str">
        <f t="shared" si="48"/>
        <v/>
      </c>
      <c r="AY23" s="154"/>
      <c r="AZ23" s="122" t="str">
        <f t="shared" si="49"/>
        <v/>
      </c>
      <c r="BA23" s="154"/>
      <c r="BB23" s="122" t="str">
        <f t="shared" si="50"/>
        <v/>
      </c>
      <c r="BC23" s="154"/>
      <c r="BD23" s="122" t="str">
        <f t="shared" si="51"/>
        <v/>
      </c>
      <c r="BE23" s="154"/>
      <c r="BF23" s="122" t="str">
        <f t="shared" si="52"/>
        <v/>
      </c>
      <c r="BG23" s="154"/>
      <c r="BH23" s="122" t="str">
        <f t="shared" si="53"/>
        <v/>
      </c>
      <c r="BI23" s="154"/>
      <c r="BJ23" s="122" t="str">
        <f t="shared" si="54"/>
        <v/>
      </c>
      <c r="BK23" s="154"/>
      <c r="BL23" s="122" t="str">
        <f t="shared" si="55"/>
        <v/>
      </c>
      <c r="BM23" s="154"/>
      <c r="BN23" s="122" t="str">
        <f t="shared" si="56"/>
        <v/>
      </c>
      <c r="BO23" s="154"/>
      <c r="BP23" s="122" t="str">
        <f t="shared" si="57"/>
        <v/>
      </c>
      <c r="BQ23" s="154"/>
      <c r="BR23" s="122" t="str">
        <f t="shared" si="58"/>
        <v/>
      </c>
      <c r="BS23" s="154"/>
      <c r="BT23" s="122" t="str">
        <f t="shared" si="59"/>
        <v/>
      </c>
      <c r="BU23" s="154"/>
      <c r="BV23" s="122" t="str">
        <f t="shared" si="60"/>
        <v/>
      </c>
      <c r="BW23" s="154"/>
      <c r="BX23" s="122" t="str">
        <f t="shared" si="61"/>
        <v/>
      </c>
      <c r="BY23" s="154"/>
      <c r="BZ23" s="122" t="str">
        <f t="shared" si="62"/>
        <v/>
      </c>
      <c r="CA23" s="154"/>
      <c r="CB23" s="122" t="str">
        <f t="shared" si="63"/>
        <v/>
      </c>
      <c r="CC23" s="154"/>
      <c r="CD23" s="122" t="str">
        <f t="shared" si="64"/>
        <v/>
      </c>
      <c r="CE23" s="154"/>
      <c r="CF23" s="122" t="str">
        <f t="shared" si="65"/>
        <v/>
      </c>
      <c r="CG23" s="3"/>
      <c r="CH23" s="3"/>
      <c r="CI23" s="3"/>
      <c r="CJ23" s="3"/>
      <c r="CK23" s="3"/>
      <c r="CL23" s="3"/>
    </row>
    <row r="24" spans="1:90" ht="14.1" customHeight="1">
      <c r="A24" s="36"/>
      <c r="B24" s="16">
        <v>200013</v>
      </c>
      <c r="C24" s="16"/>
      <c r="D24" s="174" t="s">
        <v>42</v>
      </c>
      <c r="E24" s="175"/>
      <c r="F24" s="40">
        <v>2E-3</v>
      </c>
      <c r="G24" s="18" t="s">
        <v>31</v>
      </c>
      <c r="H24" s="65">
        <f t="shared" si="7"/>
        <v>0</v>
      </c>
      <c r="I24" s="34" t="str">
        <f t="shared" si="36"/>
        <v/>
      </c>
      <c r="J24" s="66">
        <f t="shared" si="8"/>
        <v>0</v>
      </c>
      <c r="K24" s="67">
        <f t="shared" si="9"/>
        <v>0</v>
      </c>
      <c r="L24" s="39">
        <f t="shared" si="0"/>
        <v>1</v>
      </c>
      <c r="M24" s="65" t="s">
        <v>50</v>
      </c>
      <c r="N24" s="34" t="str">
        <f t="shared" si="11"/>
        <v/>
      </c>
      <c r="O24" s="65" t="s">
        <v>50</v>
      </c>
      <c r="P24" s="34" t="str">
        <f t="shared" si="11"/>
        <v/>
      </c>
      <c r="Q24" s="65" t="s">
        <v>50</v>
      </c>
      <c r="R24" s="34" t="str">
        <f t="shared" si="11"/>
        <v/>
      </c>
      <c r="S24" s="65" t="s">
        <v>50</v>
      </c>
      <c r="T24" s="34" t="str">
        <f t="shared" si="11"/>
        <v/>
      </c>
      <c r="U24" s="65">
        <v>0</v>
      </c>
      <c r="V24" s="34" t="str">
        <f t="shared" si="11"/>
        <v/>
      </c>
      <c r="W24" s="65" t="s">
        <v>50</v>
      </c>
      <c r="X24" s="34" t="str">
        <f t="shared" si="11"/>
        <v/>
      </c>
      <c r="Y24" s="65" t="s">
        <v>50</v>
      </c>
      <c r="Z24" s="34" t="str">
        <f t="shared" si="1"/>
        <v/>
      </c>
      <c r="AA24" s="65" t="s">
        <v>50</v>
      </c>
      <c r="AB24" s="34" t="str">
        <f t="shared" si="37"/>
        <v/>
      </c>
      <c r="AC24" s="65" t="s">
        <v>50</v>
      </c>
      <c r="AD24" s="34" t="str">
        <f t="shared" si="38"/>
        <v/>
      </c>
      <c r="AE24" s="65" t="s">
        <v>50</v>
      </c>
      <c r="AF24" s="34" t="str">
        <f t="shared" si="39"/>
        <v/>
      </c>
      <c r="AG24" s="65" t="s">
        <v>50</v>
      </c>
      <c r="AH24" s="34" t="str">
        <f t="shared" si="40"/>
        <v/>
      </c>
      <c r="AI24" s="65" t="s">
        <v>50</v>
      </c>
      <c r="AJ24" s="34" t="str">
        <f t="shared" si="41"/>
        <v/>
      </c>
      <c r="AK24" s="156"/>
      <c r="AL24" s="122" t="str">
        <f t="shared" si="42"/>
        <v/>
      </c>
      <c r="AM24" s="156"/>
      <c r="AN24" s="122" t="str">
        <f t="shared" si="43"/>
        <v/>
      </c>
      <c r="AO24" s="156"/>
      <c r="AP24" s="122" t="str">
        <f t="shared" si="44"/>
        <v/>
      </c>
      <c r="AQ24" s="156"/>
      <c r="AR24" s="122" t="str">
        <f t="shared" si="45"/>
        <v/>
      </c>
      <c r="AS24" s="156"/>
      <c r="AT24" s="122" t="str">
        <f t="shared" si="46"/>
        <v/>
      </c>
      <c r="AU24" s="156"/>
      <c r="AV24" s="122" t="str">
        <f t="shared" si="47"/>
        <v/>
      </c>
      <c r="AW24" s="156"/>
      <c r="AX24" s="122" t="str">
        <f t="shared" si="48"/>
        <v/>
      </c>
      <c r="AY24" s="156"/>
      <c r="AZ24" s="122" t="str">
        <f t="shared" si="49"/>
        <v/>
      </c>
      <c r="BA24" s="156"/>
      <c r="BB24" s="122" t="str">
        <f t="shared" si="50"/>
        <v/>
      </c>
      <c r="BC24" s="156"/>
      <c r="BD24" s="122" t="str">
        <f t="shared" si="51"/>
        <v/>
      </c>
      <c r="BE24" s="156"/>
      <c r="BF24" s="122" t="str">
        <f t="shared" si="52"/>
        <v/>
      </c>
      <c r="BG24" s="156"/>
      <c r="BH24" s="122" t="str">
        <f t="shared" si="53"/>
        <v/>
      </c>
      <c r="BI24" s="156"/>
      <c r="BJ24" s="122" t="str">
        <f t="shared" si="54"/>
        <v/>
      </c>
      <c r="BK24" s="156"/>
      <c r="BL24" s="122" t="str">
        <f t="shared" si="55"/>
        <v/>
      </c>
      <c r="BM24" s="156"/>
      <c r="BN24" s="122" t="str">
        <f t="shared" si="56"/>
        <v/>
      </c>
      <c r="BO24" s="156"/>
      <c r="BP24" s="122" t="str">
        <f t="shared" si="57"/>
        <v/>
      </c>
      <c r="BQ24" s="156"/>
      <c r="BR24" s="122" t="str">
        <f t="shared" si="58"/>
        <v/>
      </c>
      <c r="BS24" s="156"/>
      <c r="BT24" s="122" t="str">
        <f t="shared" si="59"/>
        <v/>
      </c>
      <c r="BU24" s="156"/>
      <c r="BV24" s="122" t="str">
        <f t="shared" si="60"/>
        <v/>
      </c>
      <c r="BW24" s="156"/>
      <c r="BX24" s="122" t="str">
        <f t="shared" si="61"/>
        <v/>
      </c>
      <c r="BY24" s="156"/>
      <c r="BZ24" s="122" t="str">
        <f t="shared" si="62"/>
        <v/>
      </c>
      <c r="CA24" s="156"/>
      <c r="CB24" s="122" t="str">
        <f t="shared" si="63"/>
        <v/>
      </c>
      <c r="CC24" s="156"/>
      <c r="CD24" s="122" t="str">
        <f t="shared" si="64"/>
        <v/>
      </c>
      <c r="CE24" s="156"/>
      <c r="CF24" s="122" t="str">
        <f t="shared" si="65"/>
        <v/>
      </c>
      <c r="CG24" s="3"/>
      <c r="CH24" s="3"/>
      <c r="CI24" s="3"/>
      <c r="CJ24" s="3"/>
      <c r="CK24" s="3"/>
      <c r="CL24" s="3"/>
    </row>
    <row r="25" spans="1:90" ht="14.1" customHeight="1">
      <c r="A25" s="36"/>
      <c r="B25" s="16">
        <v>200014</v>
      </c>
      <c r="C25" s="16"/>
      <c r="D25" s="174" t="s">
        <v>43</v>
      </c>
      <c r="E25" s="175"/>
      <c r="F25" s="48">
        <v>0.05</v>
      </c>
      <c r="G25" s="18" t="s">
        <v>31</v>
      </c>
      <c r="H25" s="68">
        <f t="shared" si="7"/>
        <v>0</v>
      </c>
      <c r="I25" s="34" t="str">
        <f t="shared" si="36"/>
        <v/>
      </c>
      <c r="J25" s="69">
        <f t="shared" si="8"/>
        <v>0</v>
      </c>
      <c r="K25" s="70">
        <f t="shared" si="9"/>
        <v>0</v>
      </c>
      <c r="L25" s="39">
        <f t="shared" si="0"/>
        <v>1</v>
      </c>
      <c r="M25" s="68" t="s">
        <v>50</v>
      </c>
      <c r="N25" s="34" t="str">
        <f t="shared" si="11"/>
        <v/>
      </c>
      <c r="O25" s="68" t="s">
        <v>50</v>
      </c>
      <c r="P25" s="34" t="str">
        <f t="shared" si="11"/>
        <v/>
      </c>
      <c r="Q25" s="68" t="s">
        <v>50</v>
      </c>
      <c r="R25" s="34" t="str">
        <f t="shared" si="11"/>
        <v/>
      </c>
      <c r="S25" s="68" t="s">
        <v>50</v>
      </c>
      <c r="T25" s="34" t="str">
        <f t="shared" si="11"/>
        <v/>
      </c>
      <c r="U25" s="68">
        <v>0</v>
      </c>
      <c r="V25" s="34" t="str">
        <f t="shared" si="11"/>
        <v/>
      </c>
      <c r="W25" s="68" t="s">
        <v>50</v>
      </c>
      <c r="X25" s="34" t="str">
        <f t="shared" si="11"/>
        <v/>
      </c>
      <c r="Y25" s="68" t="s">
        <v>50</v>
      </c>
      <c r="Z25" s="34" t="str">
        <f t="shared" si="1"/>
        <v/>
      </c>
      <c r="AA25" s="68" t="s">
        <v>50</v>
      </c>
      <c r="AB25" s="34" t="str">
        <f t="shared" si="37"/>
        <v/>
      </c>
      <c r="AC25" s="68" t="s">
        <v>50</v>
      </c>
      <c r="AD25" s="34" t="str">
        <f t="shared" si="38"/>
        <v/>
      </c>
      <c r="AE25" s="68" t="s">
        <v>50</v>
      </c>
      <c r="AF25" s="34" t="str">
        <f t="shared" si="39"/>
        <v/>
      </c>
      <c r="AG25" s="68" t="s">
        <v>50</v>
      </c>
      <c r="AH25" s="34" t="str">
        <f t="shared" si="40"/>
        <v/>
      </c>
      <c r="AI25" s="68" t="s">
        <v>50</v>
      </c>
      <c r="AJ25" s="34" t="str">
        <f t="shared" si="41"/>
        <v/>
      </c>
      <c r="AK25" s="157"/>
      <c r="AL25" s="122" t="str">
        <f t="shared" si="42"/>
        <v/>
      </c>
      <c r="AM25" s="157"/>
      <c r="AN25" s="122" t="str">
        <f t="shared" si="43"/>
        <v/>
      </c>
      <c r="AO25" s="157"/>
      <c r="AP25" s="122" t="str">
        <f t="shared" si="44"/>
        <v/>
      </c>
      <c r="AQ25" s="157"/>
      <c r="AR25" s="122" t="str">
        <f t="shared" si="45"/>
        <v/>
      </c>
      <c r="AS25" s="157"/>
      <c r="AT25" s="122" t="str">
        <f t="shared" si="46"/>
        <v/>
      </c>
      <c r="AU25" s="157"/>
      <c r="AV25" s="122" t="str">
        <f t="shared" si="47"/>
        <v/>
      </c>
      <c r="AW25" s="157"/>
      <c r="AX25" s="122" t="str">
        <f t="shared" si="48"/>
        <v/>
      </c>
      <c r="AY25" s="157"/>
      <c r="AZ25" s="122" t="str">
        <f t="shared" si="49"/>
        <v/>
      </c>
      <c r="BA25" s="157"/>
      <c r="BB25" s="122" t="str">
        <f t="shared" si="50"/>
        <v/>
      </c>
      <c r="BC25" s="157"/>
      <c r="BD25" s="122" t="str">
        <f t="shared" si="51"/>
        <v/>
      </c>
      <c r="BE25" s="157"/>
      <c r="BF25" s="122" t="str">
        <f t="shared" si="52"/>
        <v/>
      </c>
      <c r="BG25" s="157"/>
      <c r="BH25" s="122" t="str">
        <f t="shared" si="53"/>
        <v/>
      </c>
      <c r="BI25" s="157"/>
      <c r="BJ25" s="122" t="str">
        <f t="shared" si="54"/>
        <v/>
      </c>
      <c r="BK25" s="157"/>
      <c r="BL25" s="122" t="str">
        <f t="shared" si="55"/>
        <v/>
      </c>
      <c r="BM25" s="157"/>
      <c r="BN25" s="122" t="str">
        <f t="shared" si="56"/>
        <v/>
      </c>
      <c r="BO25" s="157"/>
      <c r="BP25" s="122" t="str">
        <f t="shared" si="57"/>
        <v/>
      </c>
      <c r="BQ25" s="157"/>
      <c r="BR25" s="122" t="str">
        <f t="shared" si="58"/>
        <v/>
      </c>
      <c r="BS25" s="157"/>
      <c r="BT25" s="122" t="str">
        <f t="shared" si="59"/>
        <v/>
      </c>
      <c r="BU25" s="157"/>
      <c r="BV25" s="122" t="str">
        <f t="shared" si="60"/>
        <v/>
      </c>
      <c r="BW25" s="157"/>
      <c r="BX25" s="122" t="str">
        <f t="shared" si="61"/>
        <v/>
      </c>
      <c r="BY25" s="157"/>
      <c r="BZ25" s="122" t="str">
        <f t="shared" si="62"/>
        <v/>
      </c>
      <c r="CA25" s="157"/>
      <c r="CB25" s="122" t="str">
        <f t="shared" si="63"/>
        <v/>
      </c>
      <c r="CC25" s="157"/>
      <c r="CD25" s="122" t="str">
        <f t="shared" si="64"/>
        <v/>
      </c>
      <c r="CE25" s="157"/>
      <c r="CF25" s="122" t="str">
        <f t="shared" si="65"/>
        <v/>
      </c>
      <c r="CG25" s="3"/>
      <c r="CH25" s="3"/>
      <c r="CI25" s="3"/>
      <c r="CJ25" s="3"/>
      <c r="CK25" s="3"/>
      <c r="CL25" s="3"/>
    </row>
    <row r="26" spans="1:90" ht="14.1" customHeight="1">
      <c r="A26" s="36"/>
      <c r="B26" s="16">
        <v>200302</v>
      </c>
      <c r="C26" s="16"/>
      <c r="D26" s="174" t="s">
        <v>44</v>
      </c>
      <c r="E26" s="175"/>
      <c r="F26" s="48">
        <v>0.04</v>
      </c>
      <c r="G26" s="18" t="s">
        <v>31</v>
      </c>
      <c r="H26" s="55">
        <f t="shared" si="7"/>
        <v>0</v>
      </c>
      <c r="I26" s="34" t="str">
        <f t="shared" si="36"/>
        <v/>
      </c>
      <c r="J26" s="56">
        <f t="shared" si="8"/>
        <v>0</v>
      </c>
      <c r="K26" s="57">
        <f t="shared" si="9"/>
        <v>0</v>
      </c>
      <c r="L26" s="39">
        <f t="shared" si="0"/>
        <v>1</v>
      </c>
      <c r="M26" s="55" t="s">
        <v>50</v>
      </c>
      <c r="N26" s="34" t="str">
        <f t="shared" si="11"/>
        <v/>
      </c>
      <c r="O26" s="55" t="s">
        <v>50</v>
      </c>
      <c r="P26" s="34" t="str">
        <f t="shared" si="11"/>
        <v/>
      </c>
      <c r="Q26" s="55" t="s">
        <v>50</v>
      </c>
      <c r="R26" s="34" t="str">
        <f t="shared" si="11"/>
        <v/>
      </c>
      <c r="S26" s="55" t="s">
        <v>50</v>
      </c>
      <c r="T26" s="34" t="str">
        <f t="shared" si="11"/>
        <v/>
      </c>
      <c r="U26" s="55">
        <v>0</v>
      </c>
      <c r="V26" s="34" t="str">
        <f t="shared" si="11"/>
        <v/>
      </c>
      <c r="W26" s="55" t="s">
        <v>50</v>
      </c>
      <c r="X26" s="34" t="str">
        <f t="shared" si="11"/>
        <v/>
      </c>
      <c r="Y26" s="55" t="s">
        <v>50</v>
      </c>
      <c r="Z26" s="34" t="str">
        <f t="shared" si="1"/>
        <v/>
      </c>
      <c r="AA26" s="55" t="s">
        <v>50</v>
      </c>
      <c r="AB26" s="34" t="str">
        <f t="shared" si="37"/>
        <v/>
      </c>
      <c r="AC26" s="55" t="s">
        <v>50</v>
      </c>
      <c r="AD26" s="34" t="str">
        <f t="shared" si="38"/>
        <v/>
      </c>
      <c r="AE26" s="55" t="s">
        <v>50</v>
      </c>
      <c r="AF26" s="34" t="str">
        <f t="shared" si="39"/>
        <v/>
      </c>
      <c r="AG26" s="55" t="s">
        <v>50</v>
      </c>
      <c r="AH26" s="34" t="str">
        <f t="shared" si="40"/>
        <v/>
      </c>
      <c r="AI26" s="55" t="s">
        <v>50</v>
      </c>
      <c r="AJ26" s="34" t="str">
        <f t="shared" si="41"/>
        <v/>
      </c>
      <c r="AK26" s="153"/>
      <c r="AL26" s="122" t="str">
        <f t="shared" si="42"/>
        <v/>
      </c>
      <c r="AM26" s="153"/>
      <c r="AN26" s="122" t="str">
        <f t="shared" si="43"/>
        <v/>
      </c>
      <c r="AO26" s="153"/>
      <c r="AP26" s="122" t="str">
        <f t="shared" si="44"/>
        <v/>
      </c>
      <c r="AQ26" s="153"/>
      <c r="AR26" s="122" t="str">
        <f t="shared" si="45"/>
        <v/>
      </c>
      <c r="AS26" s="153"/>
      <c r="AT26" s="122" t="str">
        <f t="shared" si="46"/>
        <v/>
      </c>
      <c r="AU26" s="153"/>
      <c r="AV26" s="122" t="str">
        <f t="shared" si="47"/>
        <v/>
      </c>
      <c r="AW26" s="153"/>
      <c r="AX26" s="122" t="str">
        <f t="shared" si="48"/>
        <v/>
      </c>
      <c r="AY26" s="153"/>
      <c r="AZ26" s="122" t="str">
        <f t="shared" si="49"/>
        <v/>
      </c>
      <c r="BA26" s="153"/>
      <c r="BB26" s="122" t="str">
        <f t="shared" si="50"/>
        <v/>
      </c>
      <c r="BC26" s="153"/>
      <c r="BD26" s="122" t="str">
        <f t="shared" si="51"/>
        <v/>
      </c>
      <c r="BE26" s="153"/>
      <c r="BF26" s="122" t="str">
        <f t="shared" si="52"/>
        <v/>
      </c>
      <c r="BG26" s="153"/>
      <c r="BH26" s="122" t="str">
        <f t="shared" si="53"/>
        <v/>
      </c>
      <c r="BI26" s="153"/>
      <c r="BJ26" s="122" t="str">
        <f t="shared" si="54"/>
        <v/>
      </c>
      <c r="BK26" s="153"/>
      <c r="BL26" s="122" t="str">
        <f t="shared" si="55"/>
        <v/>
      </c>
      <c r="BM26" s="153"/>
      <c r="BN26" s="122" t="str">
        <f t="shared" si="56"/>
        <v/>
      </c>
      <c r="BO26" s="153"/>
      <c r="BP26" s="122" t="str">
        <f t="shared" si="57"/>
        <v/>
      </c>
      <c r="BQ26" s="153"/>
      <c r="BR26" s="122" t="str">
        <f t="shared" si="58"/>
        <v/>
      </c>
      <c r="BS26" s="153"/>
      <c r="BT26" s="122" t="str">
        <f t="shared" si="59"/>
        <v/>
      </c>
      <c r="BU26" s="153"/>
      <c r="BV26" s="122" t="str">
        <f t="shared" si="60"/>
        <v/>
      </c>
      <c r="BW26" s="153"/>
      <c r="BX26" s="122" t="str">
        <f t="shared" si="61"/>
        <v/>
      </c>
      <c r="BY26" s="153"/>
      <c r="BZ26" s="122" t="str">
        <f t="shared" si="62"/>
        <v/>
      </c>
      <c r="CA26" s="153"/>
      <c r="CB26" s="122" t="str">
        <f t="shared" si="63"/>
        <v/>
      </c>
      <c r="CC26" s="153"/>
      <c r="CD26" s="122" t="str">
        <f t="shared" si="64"/>
        <v/>
      </c>
      <c r="CE26" s="153"/>
      <c r="CF26" s="122" t="str">
        <f t="shared" si="65"/>
        <v/>
      </c>
      <c r="CG26" s="3"/>
      <c r="CH26" s="3"/>
      <c r="CI26" s="3"/>
      <c r="CJ26" s="3"/>
      <c r="CK26" s="3"/>
      <c r="CL26" s="3"/>
    </row>
    <row r="27" spans="1:90" ht="14.1" customHeight="1">
      <c r="A27" s="36"/>
      <c r="B27" s="16">
        <v>200017</v>
      </c>
      <c r="C27" s="16"/>
      <c r="D27" s="174" t="s">
        <v>45</v>
      </c>
      <c r="E27" s="175"/>
      <c r="F27" s="48">
        <v>0.02</v>
      </c>
      <c r="G27" s="18" t="s">
        <v>31</v>
      </c>
      <c r="H27" s="52">
        <f t="shared" si="7"/>
        <v>0</v>
      </c>
      <c r="I27" s="34" t="str">
        <f t="shared" si="36"/>
        <v/>
      </c>
      <c r="J27" s="53">
        <f t="shared" si="8"/>
        <v>0</v>
      </c>
      <c r="K27" s="54">
        <f t="shared" si="9"/>
        <v>0</v>
      </c>
      <c r="L27" s="39">
        <f t="shared" si="0"/>
        <v>1</v>
      </c>
      <c r="M27" s="52" t="s">
        <v>50</v>
      </c>
      <c r="N27" s="34" t="str">
        <f t="shared" si="11"/>
        <v/>
      </c>
      <c r="O27" s="52" t="s">
        <v>50</v>
      </c>
      <c r="P27" s="34" t="str">
        <f t="shared" si="11"/>
        <v/>
      </c>
      <c r="Q27" s="52" t="s">
        <v>50</v>
      </c>
      <c r="R27" s="34" t="str">
        <f t="shared" si="11"/>
        <v/>
      </c>
      <c r="S27" s="52" t="s">
        <v>50</v>
      </c>
      <c r="T27" s="34" t="str">
        <f t="shared" si="11"/>
        <v/>
      </c>
      <c r="U27" s="52">
        <v>0</v>
      </c>
      <c r="V27" s="34" t="str">
        <f t="shared" si="11"/>
        <v/>
      </c>
      <c r="W27" s="52" t="s">
        <v>50</v>
      </c>
      <c r="X27" s="34" t="str">
        <f t="shared" si="11"/>
        <v/>
      </c>
      <c r="Y27" s="52" t="s">
        <v>50</v>
      </c>
      <c r="Z27" s="34" t="str">
        <f t="shared" si="1"/>
        <v/>
      </c>
      <c r="AA27" s="52" t="s">
        <v>50</v>
      </c>
      <c r="AB27" s="34" t="str">
        <f t="shared" si="37"/>
        <v/>
      </c>
      <c r="AC27" s="52" t="s">
        <v>50</v>
      </c>
      <c r="AD27" s="34" t="str">
        <f t="shared" si="38"/>
        <v/>
      </c>
      <c r="AE27" s="52" t="s">
        <v>50</v>
      </c>
      <c r="AF27" s="34" t="str">
        <f t="shared" si="39"/>
        <v/>
      </c>
      <c r="AG27" s="52" t="s">
        <v>50</v>
      </c>
      <c r="AH27" s="34" t="str">
        <f t="shared" si="40"/>
        <v/>
      </c>
      <c r="AI27" s="52" t="s">
        <v>50</v>
      </c>
      <c r="AJ27" s="34" t="str">
        <f t="shared" si="41"/>
        <v/>
      </c>
      <c r="AK27" s="152"/>
      <c r="AL27" s="122" t="str">
        <f t="shared" si="42"/>
        <v/>
      </c>
      <c r="AM27" s="152"/>
      <c r="AN27" s="122" t="str">
        <f t="shared" si="43"/>
        <v/>
      </c>
      <c r="AO27" s="152"/>
      <c r="AP27" s="122" t="str">
        <f t="shared" si="44"/>
        <v/>
      </c>
      <c r="AQ27" s="152"/>
      <c r="AR27" s="122" t="str">
        <f t="shared" si="45"/>
        <v/>
      </c>
      <c r="AS27" s="152"/>
      <c r="AT27" s="122" t="str">
        <f t="shared" si="46"/>
        <v/>
      </c>
      <c r="AU27" s="152"/>
      <c r="AV27" s="122" t="str">
        <f t="shared" si="47"/>
        <v/>
      </c>
      <c r="AW27" s="152"/>
      <c r="AX27" s="122" t="str">
        <f t="shared" si="48"/>
        <v/>
      </c>
      <c r="AY27" s="152"/>
      <c r="AZ27" s="122" t="str">
        <f t="shared" si="49"/>
        <v/>
      </c>
      <c r="BA27" s="152"/>
      <c r="BB27" s="122" t="str">
        <f t="shared" si="50"/>
        <v/>
      </c>
      <c r="BC27" s="152"/>
      <c r="BD27" s="122" t="str">
        <f t="shared" si="51"/>
        <v/>
      </c>
      <c r="BE27" s="152"/>
      <c r="BF27" s="122" t="str">
        <f t="shared" si="52"/>
        <v/>
      </c>
      <c r="BG27" s="152"/>
      <c r="BH27" s="122" t="str">
        <f t="shared" si="53"/>
        <v/>
      </c>
      <c r="BI27" s="152"/>
      <c r="BJ27" s="122" t="str">
        <f t="shared" si="54"/>
        <v/>
      </c>
      <c r="BK27" s="152"/>
      <c r="BL27" s="122" t="str">
        <f t="shared" si="55"/>
        <v/>
      </c>
      <c r="BM27" s="152"/>
      <c r="BN27" s="122" t="str">
        <f t="shared" si="56"/>
        <v/>
      </c>
      <c r="BO27" s="152"/>
      <c r="BP27" s="122" t="str">
        <f t="shared" si="57"/>
        <v/>
      </c>
      <c r="BQ27" s="152"/>
      <c r="BR27" s="122" t="str">
        <f t="shared" si="58"/>
        <v/>
      </c>
      <c r="BS27" s="152"/>
      <c r="BT27" s="122" t="str">
        <f t="shared" si="59"/>
        <v/>
      </c>
      <c r="BU27" s="152"/>
      <c r="BV27" s="122" t="str">
        <f t="shared" si="60"/>
        <v/>
      </c>
      <c r="BW27" s="152"/>
      <c r="BX27" s="122" t="str">
        <f t="shared" si="61"/>
        <v/>
      </c>
      <c r="BY27" s="152"/>
      <c r="BZ27" s="122" t="str">
        <f t="shared" si="62"/>
        <v/>
      </c>
      <c r="CA27" s="152"/>
      <c r="CB27" s="122" t="str">
        <f t="shared" si="63"/>
        <v/>
      </c>
      <c r="CC27" s="152"/>
      <c r="CD27" s="122" t="str">
        <f t="shared" si="64"/>
        <v/>
      </c>
      <c r="CE27" s="152"/>
      <c r="CF27" s="122" t="str">
        <f t="shared" si="65"/>
        <v/>
      </c>
      <c r="CG27" s="3"/>
      <c r="CH27" s="3"/>
      <c r="CI27" s="3"/>
      <c r="CJ27" s="3"/>
      <c r="CK27" s="3"/>
      <c r="CL27" s="3"/>
    </row>
    <row r="28" spans="1:90" ht="14.1" customHeight="1">
      <c r="A28" s="36"/>
      <c r="B28" s="16">
        <v>200018</v>
      </c>
      <c r="C28" s="16"/>
      <c r="D28" s="174" t="s">
        <v>46</v>
      </c>
      <c r="E28" s="175"/>
      <c r="F28" s="48">
        <v>0.01</v>
      </c>
      <c r="G28" s="18" t="s">
        <v>31</v>
      </c>
      <c r="H28" s="71">
        <f t="shared" si="7"/>
        <v>0</v>
      </c>
      <c r="I28" s="34" t="str">
        <f t="shared" si="36"/>
        <v/>
      </c>
      <c r="J28" s="72">
        <f t="shared" si="8"/>
        <v>0</v>
      </c>
      <c r="K28" s="73">
        <f t="shared" si="9"/>
        <v>0</v>
      </c>
      <c r="L28" s="39">
        <f t="shared" si="0"/>
        <v>1</v>
      </c>
      <c r="M28" s="71" t="s">
        <v>50</v>
      </c>
      <c r="N28" s="34" t="str">
        <f t="shared" si="11"/>
        <v/>
      </c>
      <c r="O28" s="71" t="s">
        <v>50</v>
      </c>
      <c r="P28" s="34" t="str">
        <f t="shared" si="11"/>
        <v/>
      </c>
      <c r="Q28" s="71" t="s">
        <v>50</v>
      </c>
      <c r="R28" s="34" t="str">
        <f t="shared" si="11"/>
        <v/>
      </c>
      <c r="S28" s="71" t="s">
        <v>50</v>
      </c>
      <c r="T28" s="34" t="str">
        <f t="shared" si="11"/>
        <v/>
      </c>
      <c r="U28" s="71">
        <v>0</v>
      </c>
      <c r="V28" s="34" t="str">
        <f t="shared" si="11"/>
        <v/>
      </c>
      <c r="W28" s="71" t="s">
        <v>50</v>
      </c>
      <c r="X28" s="34" t="str">
        <f t="shared" si="11"/>
        <v/>
      </c>
      <c r="Y28" s="71" t="s">
        <v>50</v>
      </c>
      <c r="Z28" s="34" t="str">
        <f t="shared" si="1"/>
        <v/>
      </c>
      <c r="AA28" s="71" t="s">
        <v>50</v>
      </c>
      <c r="AB28" s="34" t="str">
        <f t="shared" si="37"/>
        <v/>
      </c>
      <c r="AC28" s="71" t="s">
        <v>50</v>
      </c>
      <c r="AD28" s="34" t="str">
        <f t="shared" si="38"/>
        <v/>
      </c>
      <c r="AE28" s="71" t="s">
        <v>50</v>
      </c>
      <c r="AF28" s="34" t="str">
        <f t="shared" si="39"/>
        <v/>
      </c>
      <c r="AG28" s="71" t="s">
        <v>50</v>
      </c>
      <c r="AH28" s="34" t="str">
        <f t="shared" si="40"/>
        <v/>
      </c>
      <c r="AI28" s="71" t="s">
        <v>50</v>
      </c>
      <c r="AJ28" s="34" t="str">
        <f t="shared" si="41"/>
        <v/>
      </c>
      <c r="AK28" s="158"/>
      <c r="AL28" s="122" t="str">
        <f t="shared" si="42"/>
        <v/>
      </c>
      <c r="AM28" s="158"/>
      <c r="AN28" s="122" t="str">
        <f t="shared" si="43"/>
        <v/>
      </c>
      <c r="AO28" s="158"/>
      <c r="AP28" s="122" t="str">
        <f t="shared" si="44"/>
        <v/>
      </c>
      <c r="AQ28" s="158"/>
      <c r="AR28" s="122" t="str">
        <f t="shared" si="45"/>
        <v/>
      </c>
      <c r="AS28" s="158"/>
      <c r="AT28" s="122" t="str">
        <f t="shared" si="46"/>
        <v/>
      </c>
      <c r="AU28" s="158"/>
      <c r="AV28" s="122" t="str">
        <f t="shared" si="47"/>
        <v/>
      </c>
      <c r="AW28" s="158"/>
      <c r="AX28" s="122" t="str">
        <f t="shared" si="48"/>
        <v/>
      </c>
      <c r="AY28" s="158"/>
      <c r="AZ28" s="122" t="str">
        <f t="shared" si="49"/>
        <v/>
      </c>
      <c r="BA28" s="158"/>
      <c r="BB28" s="122" t="str">
        <f t="shared" si="50"/>
        <v/>
      </c>
      <c r="BC28" s="158"/>
      <c r="BD28" s="122" t="str">
        <f t="shared" si="51"/>
        <v/>
      </c>
      <c r="BE28" s="158"/>
      <c r="BF28" s="122" t="str">
        <f t="shared" si="52"/>
        <v/>
      </c>
      <c r="BG28" s="158"/>
      <c r="BH28" s="122" t="str">
        <f t="shared" si="53"/>
        <v/>
      </c>
      <c r="BI28" s="158"/>
      <c r="BJ28" s="122" t="str">
        <f t="shared" si="54"/>
        <v/>
      </c>
      <c r="BK28" s="158"/>
      <c r="BL28" s="122" t="str">
        <f t="shared" si="55"/>
        <v/>
      </c>
      <c r="BM28" s="158"/>
      <c r="BN28" s="122" t="str">
        <f t="shared" si="56"/>
        <v/>
      </c>
      <c r="BO28" s="158"/>
      <c r="BP28" s="122" t="str">
        <f t="shared" si="57"/>
        <v/>
      </c>
      <c r="BQ28" s="158"/>
      <c r="BR28" s="122" t="str">
        <f t="shared" si="58"/>
        <v/>
      </c>
      <c r="BS28" s="158"/>
      <c r="BT28" s="122" t="str">
        <f t="shared" si="59"/>
        <v/>
      </c>
      <c r="BU28" s="158"/>
      <c r="BV28" s="122" t="str">
        <f t="shared" si="60"/>
        <v/>
      </c>
      <c r="BW28" s="158"/>
      <c r="BX28" s="122" t="str">
        <f t="shared" si="61"/>
        <v/>
      </c>
      <c r="BY28" s="158"/>
      <c r="BZ28" s="122" t="str">
        <f t="shared" si="62"/>
        <v/>
      </c>
      <c r="CA28" s="158"/>
      <c r="CB28" s="122" t="str">
        <f t="shared" si="63"/>
        <v/>
      </c>
      <c r="CC28" s="158"/>
      <c r="CD28" s="122" t="str">
        <f t="shared" si="64"/>
        <v/>
      </c>
      <c r="CE28" s="158"/>
      <c r="CF28" s="122" t="str">
        <f t="shared" si="65"/>
        <v/>
      </c>
      <c r="CG28" s="3"/>
      <c r="CH28" s="3"/>
      <c r="CI28" s="3"/>
      <c r="CJ28" s="3"/>
      <c r="CK28" s="3"/>
      <c r="CL28" s="3"/>
    </row>
    <row r="29" spans="1:90" ht="14.1" customHeight="1">
      <c r="A29" s="36"/>
      <c r="B29" s="16">
        <v>200019</v>
      </c>
      <c r="C29" s="16"/>
      <c r="D29" s="174" t="s">
        <v>47</v>
      </c>
      <c r="E29" s="175"/>
      <c r="F29" s="48">
        <v>0.01</v>
      </c>
      <c r="G29" s="18" t="s">
        <v>31</v>
      </c>
      <c r="H29" s="49">
        <f t="shared" si="7"/>
        <v>0</v>
      </c>
      <c r="I29" s="34" t="str">
        <f t="shared" si="36"/>
        <v/>
      </c>
      <c r="J29" s="50">
        <f t="shared" si="8"/>
        <v>0</v>
      </c>
      <c r="K29" s="51">
        <f t="shared" si="9"/>
        <v>0</v>
      </c>
      <c r="L29" s="39">
        <f t="shared" si="0"/>
        <v>1</v>
      </c>
      <c r="M29" s="49" t="s">
        <v>50</v>
      </c>
      <c r="N29" s="34" t="str">
        <f t="shared" si="11"/>
        <v/>
      </c>
      <c r="O29" s="49" t="s">
        <v>50</v>
      </c>
      <c r="P29" s="34" t="str">
        <f t="shared" si="11"/>
        <v/>
      </c>
      <c r="Q29" s="49" t="s">
        <v>50</v>
      </c>
      <c r="R29" s="34" t="str">
        <f t="shared" si="11"/>
        <v/>
      </c>
      <c r="S29" s="49" t="s">
        <v>50</v>
      </c>
      <c r="T29" s="34" t="str">
        <f t="shared" si="11"/>
        <v/>
      </c>
      <c r="U29" s="49">
        <v>0</v>
      </c>
      <c r="V29" s="34" t="str">
        <f t="shared" si="11"/>
        <v/>
      </c>
      <c r="W29" s="49" t="s">
        <v>50</v>
      </c>
      <c r="X29" s="34" t="str">
        <f t="shared" si="11"/>
        <v/>
      </c>
      <c r="Y29" s="49" t="s">
        <v>50</v>
      </c>
      <c r="Z29" s="34" t="str">
        <f t="shared" si="1"/>
        <v/>
      </c>
      <c r="AA29" s="49" t="s">
        <v>50</v>
      </c>
      <c r="AB29" s="34" t="str">
        <f t="shared" si="37"/>
        <v/>
      </c>
      <c r="AC29" s="49" t="s">
        <v>50</v>
      </c>
      <c r="AD29" s="34" t="str">
        <f t="shared" si="38"/>
        <v/>
      </c>
      <c r="AE29" s="49" t="s">
        <v>50</v>
      </c>
      <c r="AF29" s="34" t="str">
        <f t="shared" si="39"/>
        <v/>
      </c>
      <c r="AG29" s="49" t="s">
        <v>50</v>
      </c>
      <c r="AH29" s="34" t="str">
        <f t="shared" si="40"/>
        <v/>
      </c>
      <c r="AI29" s="49" t="s">
        <v>50</v>
      </c>
      <c r="AJ29" s="34" t="str">
        <f t="shared" si="41"/>
        <v/>
      </c>
      <c r="AK29" s="151"/>
      <c r="AL29" s="122" t="str">
        <f t="shared" si="42"/>
        <v/>
      </c>
      <c r="AM29" s="151"/>
      <c r="AN29" s="122" t="str">
        <f t="shared" si="43"/>
        <v/>
      </c>
      <c r="AO29" s="151"/>
      <c r="AP29" s="122" t="str">
        <f t="shared" si="44"/>
        <v/>
      </c>
      <c r="AQ29" s="151"/>
      <c r="AR29" s="122" t="str">
        <f t="shared" si="45"/>
        <v/>
      </c>
      <c r="AS29" s="151"/>
      <c r="AT29" s="122" t="str">
        <f t="shared" si="46"/>
        <v/>
      </c>
      <c r="AU29" s="151"/>
      <c r="AV29" s="122" t="str">
        <f t="shared" si="47"/>
        <v/>
      </c>
      <c r="AW29" s="151"/>
      <c r="AX29" s="122" t="str">
        <f t="shared" si="48"/>
        <v/>
      </c>
      <c r="AY29" s="151"/>
      <c r="AZ29" s="122" t="str">
        <f t="shared" si="49"/>
        <v/>
      </c>
      <c r="BA29" s="151"/>
      <c r="BB29" s="122" t="str">
        <f t="shared" si="50"/>
        <v/>
      </c>
      <c r="BC29" s="151"/>
      <c r="BD29" s="122" t="str">
        <f t="shared" si="51"/>
        <v/>
      </c>
      <c r="BE29" s="151"/>
      <c r="BF29" s="122" t="str">
        <f t="shared" si="52"/>
        <v/>
      </c>
      <c r="BG29" s="151"/>
      <c r="BH29" s="122" t="str">
        <f t="shared" si="53"/>
        <v/>
      </c>
      <c r="BI29" s="151"/>
      <c r="BJ29" s="122" t="str">
        <f t="shared" si="54"/>
        <v/>
      </c>
      <c r="BK29" s="151"/>
      <c r="BL29" s="122" t="str">
        <f t="shared" si="55"/>
        <v/>
      </c>
      <c r="BM29" s="151"/>
      <c r="BN29" s="122" t="str">
        <f t="shared" si="56"/>
        <v/>
      </c>
      <c r="BO29" s="151"/>
      <c r="BP29" s="122" t="str">
        <f t="shared" si="57"/>
        <v/>
      </c>
      <c r="BQ29" s="151"/>
      <c r="BR29" s="122" t="str">
        <f t="shared" si="58"/>
        <v/>
      </c>
      <c r="BS29" s="151"/>
      <c r="BT29" s="122" t="str">
        <f t="shared" si="59"/>
        <v/>
      </c>
      <c r="BU29" s="151"/>
      <c r="BV29" s="122" t="str">
        <f t="shared" si="60"/>
        <v/>
      </c>
      <c r="BW29" s="151"/>
      <c r="BX29" s="122" t="str">
        <f t="shared" si="61"/>
        <v/>
      </c>
      <c r="BY29" s="151"/>
      <c r="BZ29" s="122" t="str">
        <f t="shared" si="62"/>
        <v/>
      </c>
      <c r="CA29" s="151"/>
      <c r="CB29" s="122" t="str">
        <f t="shared" si="63"/>
        <v/>
      </c>
      <c r="CC29" s="151"/>
      <c r="CD29" s="122" t="str">
        <f t="shared" si="64"/>
        <v/>
      </c>
      <c r="CE29" s="151"/>
      <c r="CF29" s="122" t="str">
        <f t="shared" si="65"/>
        <v/>
      </c>
      <c r="CG29" s="3"/>
      <c r="CH29" s="3"/>
      <c r="CI29" s="3"/>
      <c r="CJ29" s="3"/>
      <c r="CK29" s="3"/>
      <c r="CL29" s="3"/>
    </row>
    <row r="30" spans="1:90" ht="14.1" customHeight="1">
      <c r="A30" s="36"/>
      <c r="B30" s="16">
        <v>200020</v>
      </c>
      <c r="C30" s="16"/>
      <c r="D30" s="174" t="s">
        <v>48</v>
      </c>
      <c r="E30" s="175"/>
      <c r="F30" s="48">
        <v>0.01</v>
      </c>
      <c r="G30" s="18" t="s">
        <v>31</v>
      </c>
      <c r="H30" s="49">
        <f t="shared" si="7"/>
        <v>0</v>
      </c>
      <c r="I30" s="34" t="str">
        <f t="shared" si="36"/>
        <v/>
      </c>
      <c r="J30" s="50">
        <f t="shared" si="8"/>
        <v>0</v>
      </c>
      <c r="K30" s="51">
        <f t="shared" si="9"/>
        <v>0</v>
      </c>
      <c r="L30" s="39">
        <f t="shared" si="0"/>
        <v>1</v>
      </c>
      <c r="M30" s="49" t="s">
        <v>50</v>
      </c>
      <c r="N30" s="34" t="str">
        <f t="shared" si="11"/>
        <v/>
      </c>
      <c r="O30" s="49" t="s">
        <v>50</v>
      </c>
      <c r="P30" s="34" t="str">
        <f t="shared" si="11"/>
        <v/>
      </c>
      <c r="Q30" s="49" t="s">
        <v>50</v>
      </c>
      <c r="R30" s="34" t="str">
        <f t="shared" si="11"/>
        <v/>
      </c>
      <c r="S30" s="49" t="s">
        <v>50</v>
      </c>
      <c r="T30" s="34" t="str">
        <f t="shared" si="11"/>
        <v/>
      </c>
      <c r="U30" s="49">
        <v>0</v>
      </c>
      <c r="V30" s="34" t="str">
        <f t="shared" si="11"/>
        <v/>
      </c>
      <c r="W30" s="49" t="s">
        <v>50</v>
      </c>
      <c r="X30" s="34" t="str">
        <f t="shared" si="11"/>
        <v/>
      </c>
      <c r="Y30" s="49" t="s">
        <v>50</v>
      </c>
      <c r="Z30" s="34" t="str">
        <f t="shared" si="1"/>
        <v/>
      </c>
      <c r="AA30" s="49" t="s">
        <v>50</v>
      </c>
      <c r="AB30" s="34" t="str">
        <f t="shared" si="37"/>
        <v/>
      </c>
      <c r="AC30" s="49" t="s">
        <v>50</v>
      </c>
      <c r="AD30" s="34" t="str">
        <f t="shared" si="38"/>
        <v/>
      </c>
      <c r="AE30" s="49" t="s">
        <v>50</v>
      </c>
      <c r="AF30" s="34" t="str">
        <f t="shared" si="39"/>
        <v/>
      </c>
      <c r="AG30" s="49" t="s">
        <v>50</v>
      </c>
      <c r="AH30" s="34" t="str">
        <f t="shared" si="40"/>
        <v/>
      </c>
      <c r="AI30" s="49" t="s">
        <v>50</v>
      </c>
      <c r="AJ30" s="34" t="str">
        <f t="shared" si="41"/>
        <v/>
      </c>
      <c r="AK30" s="151"/>
      <c r="AL30" s="122" t="str">
        <f t="shared" si="42"/>
        <v/>
      </c>
      <c r="AM30" s="151"/>
      <c r="AN30" s="122" t="str">
        <f t="shared" si="43"/>
        <v/>
      </c>
      <c r="AO30" s="151"/>
      <c r="AP30" s="122" t="str">
        <f t="shared" si="44"/>
        <v/>
      </c>
      <c r="AQ30" s="151"/>
      <c r="AR30" s="122" t="str">
        <f t="shared" si="45"/>
        <v/>
      </c>
      <c r="AS30" s="151"/>
      <c r="AT30" s="122" t="str">
        <f t="shared" si="46"/>
        <v/>
      </c>
      <c r="AU30" s="151"/>
      <c r="AV30" s="122" t="str">
        <f t="shared" si="47"/>
        <v/>
      </c>
      <c r="AW30" s="151"/>
      <c r="AX30" s="122" t="str">
        <f t="shared" si="48"/>
        <v/>
      </c>
      <c r="AY30" s="151"/>
      <c r="AZ30" s="122" t="str">
        <f t="shared" si="49"/>
        <v/>
      </c>
      <c r="BA30" s="151"/>
      <c r="BB30" s="122" t="str">
        <f t="shared" si="50"/>
        <v/>
      </c>
      <c r="BC30" s="151"/>
      <c r="BD30" s="122" t="str">
        <f t="shared" si="51"/>
        <v/>
      </c>
      <c r="BE30" s="151"/>
      <c r="BF30" s="122" t="str">
        <f t="shared" si="52"/>
        <v/>
      </c>
      <c r="BG30" s="151"/>
      <c r="BH30" s="122" t="str">
        <f t="shared" si="53"/>
        <v/>
      </c>
      <c r="BI30" s="151"/>
      <c r="BJ30" s="122" t="str">
        <f t="shared" si="54"/>
        <v/>
      </c>
      <c r="BK30" s="151"/>
      <c r="BL30" s="122" t="str">
        <f t="shared" si="55"/>
        <v/>
      </c>
      <c r="BM30" s="151"/>
      <c r="BN30" s="122" t="str">
        <f t="shared" si="56"/>
        <v/>
      </c>
      <c r="BO30" s="151"/>
      <c r="BP30" s="122" t="str">
        <f t="shared" si="57"/>
        <v/>
      </c>
      <c r="BQ30" s="151"/>
      <c r="BR30" s="122" t="str">
        <f t="shared" si="58"/>
        <v/>
      </c>
      <c r="BS30" s="151"/>
      <c r="BT30" s="122" t="str">
        <f t="shared" si="59"/>
        <v/>
      </c>
      <c r="BU30" s="151"/>
      <c r="BV30" s="122" t="str">
        <f t="shared" si="60"/>
        <v/>
      </c>
      <c r="BW30" s="151"/>
      <c r="BX30" s="122" t="str">
        <f t="shared" si="61"/>
        <v/>
      </c>
      <c r="BY30" s="151"/>
      <c r="BZ30" s="122" t="str">
        <f t="shared" si="62"/>
        <v/>
      </c>
      <c r="CA30" s="151"/>
      <c r="CB30" s="122" t="str">
        <f t="shared" si="63"/>
        <v/>
      </c>
      <c r="CC30" s="151"/>
      <c r="CD30" s="122" t="str">
        <f t="shared" si="64"/>
        <v/>
      </c>
      <c r="CE30" s="151"/>
      <c r="CF30" s="122" t="str">
        <f t="shared" si="65"/>
        <v/>
      </c>
      <c r="CG30" s="3"/>
      <c r="CH30" s="3"/>
      <c r="CI30" s="3"/>
      <c r="CJ30" s="3"/>
      <c r="CK30" s="3"/>
      <c r="CL30" s="3"/>
    </row>
    <row r="31" spans="1:90" ht="14.1" customHeight="1">
      <c r="A31" s="36"/>
      <c r="B31" s="16">
        <v>200067</v>
      </c>
      <c r="C31" s="16"/>
      <c r="D31" s="174" t="s">
        <v>49</v>
      </c>
      <c r="E31" s="175"/>
      <c r="F31" s="62">
        <v>0.6</v>
      </c>
      <c r="G31" s="18" t="s">
        <v>31</v>
      </c>
      <c r="H31" s="74">
        <f t="shared" si="7"/>
        <v>0.11</v>
      </c>
      <c r="I31" s="34"/>
      <c r="J31" s="75">
        <f t="shared" si="8"/>
        <v>0</v>
      </c>
      <c r="K31" s="76">
        <f t="shared" si="9"/>
        <v>0.06</v>
      </c>
      <c r="L31" s="39">
        <f t="shared" si="0"/>
        <v>4</v>
      </c>
      <c r="M31" s="74" t="s">
        <v>50</v>
      </c>
      <c r="N31" s="34"/>
      <c r="O31" s="74">
        <v>7.0000000000000007E-2</v>
      </c>
      <c r="P31" s="34"/>
      <c r="Q31" s="74" t="s">
        <v>50</v>
      </c>
      <c r="R31" s="34"/>
      <c r="S31" s="74" t="s">
        <v>50</v>
      </c>
      <c r="T31" s="34"/>
      <c r="U31" s="74">
        <v>0.11</v>
      </c>
      <c r="V31" s="34"/>
      <c r="W31" s="74" t="s">
        <v>50</v>
      </c>
      <c r="X31" s="34"/>
      <c r="Y31" s="74" t="s">
        <v>50</v>
      </c>
      <c r="Z31" s="34"/>
      <c r="AA31" s="74">
        <v>0.06</v>
      </c>
      <c r="AB31" s="34"/>
      <c r="AC31" s="74" t="s">
        <v>50</v>
      </c>
      <c r="AD31" s="34"/>
      <c r="AE31" s="74" t="s">
        <v>50</v>
      </c>
      <c r="AF31" s="34"/>
      <c r="AG31" s="74">
        <v>0</v>
      </c>
      <c r="AH31" s="34"/>
      <c r="AI31" s="74" t="s">
        <v>50</v>
      </c>
      <c r="AJ31" s="34"/>
      <c r="AK31" s="159"/>
      <c r="AL31" s="122"/>
      <c r="AM31" s="159"/>
      <c r="AN31" s="122"/>
      <c r="AO31" s="159"/>
      <c r="AP31" s="122"/>
      <c r="AQ31" s="159"/>
      <c r="AR31" s="122"/>
      <c r="AS31" s="159"/>
      <c r="AT31" s="122"/>
      <c r="AU31" s="159"/>
      <c r="AV31" s="122"/>
      <c r="AW31" s="159"/>
      <c r="AX31" s="122"/>
      <c r="AY31" s="159"/>
      <c r="AZ31" s="122"/>
      <c r="BA31" s="159"/>
      <c r="BB31" s="122"/>
      <c r="BC31" s="159"/>
      <c r="BD31" s="122"/>
      <c r="BE31" s="159"/>
      <c r="BF31" s="122"/>
      <c r="BG31" s="159"/>
      <c r="BH31" s="122"/>
      <c r="BI31" s="159"/>
      <c r="BJ31" s="122"/>
      <c r="BK31" s="159"/>
      <c r="BL31" s="122"/>
      <c r="BM31" s="159"/>
      <c r="BN31" s="122"/>
      <c r="BO31" s="159"/>
      <c r="BP31" s="122"/>
      <c r="BQ31" s="159"/>
      <c r="BR31" s="122"/>
      <c r="BS31" s="159"/>
      <c r="BT31" s="122"/>
      <c r="BU31" s="159"/>
      <c r="BV31" s="122"/>
      <c r="BW31" s="159"/>
      <c r="BX31" s="122"/>
      <c r="BY31" s="159"/>
      <c r="BZ31" s="122"/>
      <c r="CA31" s="159"/>
      <c r="CB31" s="122"/>
      <c r="CC31" s="159"/>
      <c r="CD31" s="122"/>
      <c r="CE31" s="159"/>
      <c r="CF31" s="122"/>
      <c r="CG31" s="3"/>
      <c r="CH31" s="3"/>
      <c r="CI31" s="3"/>
      <c r="CJ31" s="3"/>
      <c r="CK31" s="3"/>
      <c r="CL31" s="3"/>
    </row>
    <row r="32" spans="1:90" ht="14.1" customHeight="1">
      <c r="A32" s="36"/>
      <c r="B32" s="16">
        <v>200021</v>
      </c>
      <c r="C32" s="16"/>
      <c r="D32" s="174" t="s">
        <v>51</v>
      </c>
      <c r="E32" s="175"/>
      <c r="F32" s="48">
        <v>0.02</v>
      </c>
      <c r="G32" s="18" t="s">
        <v>31</v>
      </c>
      <c r="H32" s="52">
        <f t="shared" si="7"/>
        <v>0</v>
      </c>
      <c r="I32" s="34"/>
      <c r="J32" s="53">
        <f t="shared" si="8"/>
        <v>0</v>
      </c>
      <c r="K32" s="54">
        <f t="shared" si="9"/>
        <v>0</v>
      </c>
      <c r="L32" s="39">
        <f t="shared" si="0"/>
        <v>4</v>
      </c>
      <c r="M32" s="52" t="s">
        <v>50</v>
      </c>
      <c r="N32" s="34"/>
      <c r="O32" s="52">
        <v>0</v>
      </c>
      <c r="P32" s="34"/>
      <c r="Q32" s="52" t="s">
        <v>50</v>
      </c>
      <c r="R32" s="34"/>
      <c r="S32" s="52" t="s">
        <v>50</v>
      </c>
      <c r="T32" s="34"/>
      <c r="U32" s="52">
        <v>0</v>
      </c>
      <c r="V32" s="34"/>
      <c r="W32" s="52" t="s">
        <v>50</v>
      </c>
      <c r="X32" s="34"/>
      <c r="Y32" s="52" t="s">
        <v>50</v>
      </c>
      <c r="Z32" s="34"/>
      <c r="AA32" s="52">
        <v>0</v>
      </c>
      <c r="AB32" s="34"/>
      <c r="AC32" s="52" t="s">
        <v>50</v>
      </c>
      <c r="AD32" s="34"/>
      <c r="AE32" s="52" t="s">
        <v>50</v>
      </c>
      <c r="AF32" s="34"/>
      <c r="AG32" s="52">
        <v>0</v>
      </c>
      <c r="AH32" s="34"/>
      <c r="AI32" s="52" t="s">
        <v>50</v>
      </c>
      <c r="AJ32" s="34"/>
      <c r="AK32" s="152"/>
      <c r="AL32" s="122"/>
      <c r="AM32" s="152"/>
      <c r="AN32" s="122"/>
      <c r="AO32" s="152"/>
      <c r="AP32" s="122"/>
      <c r="AQ32" s="152"/>
      <c r="AR32" s="122"/>
      <c r="AS32" s="152"/>
      <c r="AT32" s="122"/>
      <c r="AU32" s="152"/>
      <c r="AV32" s="122"/>
      <c r="AW32" s="152"/>
      <c r="AX32" s="122"/>
      <c r="AY32" s="152"/>
      <c r="AZ32" s="122"/>
      <c r="BA32" s="152"/>
      <c r="BB32" s="122"/>
      <c r="BC32" s="152"/>
      <c r="BD32" s="122"/>
      <c r="BE32" s="152"/>
      <c r="BF32" s="122"/>
      <c r="BG32" s="152"/>
      <c r="BH32" s="122"/>
      <c r="BI32" s="152"/>
      <c r="BJ32" s="122"/>
      <c r="BK32" s="152"/>
      <c r="BL32" s="122"/>
      <c r="BM32" s="152"/>
      <c r="BN32" s="122"/>
      <c r="BO32" s="152"/>
      <c r="BP32" s="122"/>
      <c r="BQ32" s="152"/>
      <c r="BR32" s="122"/>
      <c r="BS32" s="152"/>
      <c r="BT32" s="122"/>
      <c r="BU32" s="152"/>
      <c r="BV32" s="122"/>
      <c r="BW32" s="152"/>
      <c r="BX32" s="122"/>
      <c r="BY32" s="152"/>
      <c r="BZ32" s="122"/>
      <c r="CA32" s="152"/>
      <c r="CB32" s="122"/>
      <c r="CC32" s="152"/>
      <c r="CD32" s="122"/>
      <c r="CE32" s="152"/>
      <c r="CF32" s="122"/>
      <c r="CG32" s="3"/>
      <c r="CH32" s="3"/>
      <c r="CI32" s="3"/>
      <c r="CJ32" s="3"/>
      <c r="CK32" s="3"/>
      <c r="CL32" s="3"/>
    </row>
    <row r="33" spans="1:90" ht="14.1" customHeight="1">
      <c r="A33" s="36"/>
      <c r="B33" s="16">
        <v>200022</v>
      </c>
      <c r="C33" s="16"/>
      <c r="D33" s="174" t="s">
        <v>52</v>
      </c>
      <c r="E33" s="175"/>
      <c r="F33" s="48">
        <v>0.06</v>
      </c>
      <c r="G33" s="18" t="s">
        <v>31</v>
      </c>
      <c r="H33" s="49">
        <f t="shared" si="7"/>
        <v>2.5000000000000001E-2</v>
      </c>
      <c r="I33" s="34"/>
      <c r="J33" s="50">
        <f t="shared" si="8"/>
        <v>4.0000000000000001E-3</v>
      </c>
      <c r="K33" s="51">
        <f t="shared" si="9"/>
        <v>1.6E-2</v>
      </c>
      <c r="L33" s="39">
        <f t="shared" si="0"/>
        <v>4</v>
      </c>
      <c r="M33" s="49" t="s">
        <v>50</v>
      </c>
      <c r="N33" s="34"/>
      <c r="O33" s="49">
        <v>2.1000000000000001E-2</v>
      </c>
      <c r="P33" s="34"/>
      <c r="Q33" s="49" t="s">
        <v>50</v>
      </c>
      <c r="R33" s="34"/>
      <c r="S33" s="49" t="s">
        <v>50</v>
      </c>
      <c r="T33" s="34"/>
      <c r="U33" s="49">
        <v>2.5000000000000001E-2</v>
      </c>
      <c r="V33" s="34"/>
      <c r="W33" s="49" t="s">
        <v>50</v>
      </c>
      <c r="X33" s="34"/>
      <c r="Y33" s="49" t="s">
        <v>50</v>
      </c>
      <c r="Z33" s="34"/>
      <c r="AA33" s="49">
        <v>1.4E-2</v>
      </c>
      <c r="AB33" s="34"/>
      <c r="AC33" s="49" t="s">
        <v>50</v>
      </c>
      <c r="AD33" s="34"/>
      <c r="AE33" s="49" t="s">
        <v>50</v>
      </c>
      <c r="AF33" s="34"/>
      <c r="AG33" s="49">
        <v>4.0000000000000001E-3</v>
      </c>
      <c r="AH33" s="34"/>
      <c r="AI33" s="49" t="s">
        <v>50</v>
      </c>
      <c r="AJ33" s="34"/>
      <c r="AK33" s="151"/>
      <c r="AL33" s="122"/>
      <c r="AM33" s="151"/>
      <c r="AN33" s="122"/>
      <c r="AO33" s="151"/>
      <c r="AP33" s="122"/>
      <c r="AQ33" s="151"/>
      <c r="AR33" s="122"/>
      <c r="AS33" s="151"/>
      <c r="AT33" s="122"/>
      <c r="AU33" s="151"/>
      <c r="AV33" s="122"/>
      <c r="AW33" s="151"/>
      <c r="AX33" s="122"/>
      <c r="AY33" s="151"/>
      <c r="AZ33" s="122"/>
      <c r="BA33" s="151"/>
      <c r="BB33" s="122"/>
      <c r="BC33" s="151"/>
      <c r="BD33" s="122"/>
      <c r="BE33" s="151"/>
      <c r="BF33" s="122"/>
      <c r="BG33" s="151"/>
      <c r="BH33" s="122"/>
      <c r="BI33" s="151"/>
      <c r="BJ33" s="122"/>
      <c r="BK33" s="151"/>
      <c r="BL33" s="122"/>
      <c r="BM33" s="151"/>
      <c r="BN33" s="122"/>
      <c r="BO33" s="151"/>
      <c r="BP33" s="122"/>
      <c r="BQ33" s="151"/>
      <c r="BR33" s="122"/>
      <c r="BS33" s="151"/>
      <c r="BT33" s="122"/>
      <c r="BU33" s="151"/>
      <c r="BV33" s="122"/>
      <c r="BW33" s="151"/>
      <c r="BX33" s="122"/>
      <c r="BY33" s="151"/>
      <c r="BZ33" s="122"/>
      <c r="CA33" s="151"/>
      <c r="CB33" s="122"/>
      <c r="CC33" s="151"/>
      <c r="CD33" s="122"/>
      <c r="CE33" s="151"/>
      <c r="CF33" s="122"/>
      <c r="CG33" s="3"/>
      <c r="CH33" s="3"/>
      <c r="CI33" s="3"/>
      <c r="CJ33" s="3"/>
      <c r="CK33" s="3"/>
      <c r="CL33" s="3"/>
    </row>
    <row r="34" spans="1:90" ht="14.1" customHeight="1">
      <c r="A34" s="36"/>
      <c r="B34" s="16">
        <v>200023</v>
      </c>
      <c r="C34" s="16"/>
      <c r="D34" s="174" t="s">
        <v>53</v>
      </c>
      <c r="E34" s="175"/>
      <c r="F34" s="48">
        <v>0.03</v>
      </c>
      <c r="G34" s="18" t="s">
        <v>31</v>
      </c>
      <c r="H34" s="77">
        <f t="shared" si="7"/>
        <v>0</v>
      </c>
      <c r="I34" s="34"/>
      <c r="J34" s="78">
        <f t="shared" si="8"/>
        <v>0</v>
      </c>
      <c r="K34" s="79">
        <f t="shared" si="9"/>
        <v>0</v>
      </c>
      <c r="L34" s="39">
        <f t="shared" si="0"/>
        <v>4</v>
      </c>
      <c r="M34" s="77" t="s">
        <v>50</v>
      </c>
      <c r="N34" s="34"/>
      <c r="O34" s="77">
        <v>0</v>
      </c>
      <c r="P34" s="34"/>
      <c r="Q34" s="77" t="s">
        <v>50</v>
      </c>
      <c r="R34" s="34"/>
      <c r="S34" s="77" t="s">
        <v>50</v>
      </c>
      <c r="T34" s="34"/>
      <c r="U34" s="77">
        <v>0</v>
      </c>
      <c r="V34" s="34"/>
      <c r="W34" s="77" t="s">
        <v>50</v>
      </c>
      <c r="X34" s="34"/>
      <c r="Y34" s="77" t="s">
        <v>50</v>
      </c>
      <c r="Z34" s="34"/>
      <c r="AA34" s="77">
        <v>0</v>
      </c>
      <c r="AB34" s="34"/>
      <c r="AC34" s="77" t="s">
        <v>50</v>
      </c>
      <c r="AD34" s="34"/>
      <c r="AE34" s="77" t="s">
        <v>50</v>
      </c>
      <c r="AF34" s="34"/>
      <c r="AG34" s="77">
        <v>0</v>
      </c>
      <c r="AH34" s="34"/>
      <c r="AI34" s="77" t="s">
        <v>50</v>
      </c>
      <c r="AJ34" s="34"/>
      <c r="AK34" s="160"/>
      <c r="AL34" s="122"/>
      <c r="AM34" s="160"/>
      <c r="AN34" s="122"/>
      <c r="AO34" s="160"/>
      <c r="AP34" s="122"/>
      <c r="AQ34" s="160"/>
      <c r="AR34" s="122"/>
      <c r="AS34" s="160"/>
      <c r="AT34" s="122"/>
      <c r="AU34" s="160"/>
      <c r="AV34" s="122"/>
      <c r="AW34" s="160"/>
      <c r="AX34" s="122"/>
      <c r="AY34" s="160"/>
      <c r="AZ34" s="122"/>
      <c r="BA34" s="160"/>
      <c r="BB34" s="122"/>
      <c r="BC34" s="160"/>
      <c r="BD34" s="122"/>
      <c r="BE34" s="160"/>
      <c r="BF34" s="122"/>
      <c r="BG34" s="160"/>
      <c r="BH34" s="122"/>
      <c r="BI34" s="160"/>
      <c r="BJ34" s="122"/>
      <c r="BK34" s="160"/>
      <c r="BL34" s="122"/>
      <c r="BM34" s="160"/>
      <c r="BN34" s="122"/>
      <c r="BO34" s="160"/>
      <c r="BP34" s="122"/>
      <c r="BQ34" s="160"/>
      <c r="BR34" s="122"/>
      <c r="BS34" s="160"/>
      <c r="BT34" s="122"/>
      <c r="BU34" s="160"/>
      <c r="BV34" s="122"/>
      <c r="BW34" s="160"/>
      <c r="BX34" s="122"/>
      <c r="BY34" s="160"/>
      <c r="BZ34" s="122"/>
      <c r="CA34" s="160"/>
      <c r="CB34" s="122"/>
      <c r="CC34" s="160"/>
      <c r="CD34" s="122"/>
      <c r="CE34" s="160"/>
      <c r="CF34" s="122"/>
      <c r="CG34" s="3"/>
      <c r="CH34" s="3"/>
      <c r="CI34" s="3"/>
      <c r="CJ34" s="3"/>
      <c r="CK34" s="3"/>
      <c r="CL34" s="3"/>
    </row>
    <row r="35" spans="1:90" ht="14.1" customHeight="1">
      <c r="A35" s="36"/>
      <c r="B35" s="16">
        <v>200024</v>
      </c>
      <c r="C35" s="16"/>
      <c r="D35" s="174" t="s">
        <v>54</v>
      </c>
      <c r="E35" s="175"/>
      <c r="F35" s="62">
        <v>0.1</v>
      </c>
      <c r="G35" s="18" t="s">
        <v>31</v>
      </c>
      <c r="H35" s="49">
        <f t="shared" si="7"/>
        <v>3.0000000000000001E-3</v>
      </c>
      <c r="I35" s="34"/>
      <c r="J35" s="50">
        <f t="shared" si="8"/>
        <v>0</v>
      </c>
      <c r="K35" s="51">
        <f t="shared" si="9"/>
        <v>2E-3</v>
      </c>
      <c r="L35" s="39">
        <f t="shared" si="0"/>
        <v>4</v>
      </c>
      <c r="M35" s="49" t="s">
        <v>50</v>
      </c>
      <c r="N35" s="34"/>
      <c r="O35" s="49">
        <v>0</v>
      </c>
      <c r="P35" s="34"/>
      <c r="Q35" s="49" t="s">
        <v>50</v>
      </c>
      <c r="R35" s="34"/>
      <c r="S35" s="49" t="s">
        <v>50</v>
      </c>
      <c r="T35" s="34"/>
      <c r="U35" s="49">
        <v>3.0000000000000001E-3</v>
      </c>
      <c r="V35" s="34"/>
      <c r="W35" s="49" t="s">
        <v>50</v>
      </c>
      <c r="X35" s="34"/>
      <c r="Y35" s="49" t="s">
        <v>50</v>
      </c>
      <c r="Z35" s="34"/>
      <c r="AA35" s="49">
        <v>2E-3</v>
      </c>
      <c r="AB35" s="34"/>
      <c r="AC35" s="49" t="s">
        <v>50</v>
      </c>
      <c r="AD35" s="34"/>
      <c r="AE35" s="49" t="s">
        <v>50</v>
      </c>
      <c r="AF35" s="34"/>
      <c r="AG35" s="49">
        <v>3.0000000000000001E-3</v>
      </c>
      <c r="AH35" s="34"/>
      <c r="AI35" s="49" t="s">
        <v>50</v>
      </c>
      <c r="AJ35" s="34"/>
      <c r="AK35" s="151"/>
      <c r="AL35" s="122"/>
      <c r="AM35" s="151"/>
      <c r="AN35" s="122"/>
      <c r="AO35" s="151"/>
      <c r="AP35" s="122"/>
      <c r="AQ35" s="151"/>
      <c r="AR35" s="122"/>
      <c r="AS35" s="151"/>
      <c r="AT35" s="122"/>
      <c r="AU35" s="151"/>
      <c r="AV35" s="122"/>
      <c r="AW35" s="151"/>
      <c r="AX35" s="122"/>
      <c r="AY35" s="151"/>
      <c r="AZ35" s="122"/>
      <c r="BA35" s="151"/>
      <c r="BB35" s="122"/>
      <c r="BC35" s="151"/>
      <c r="BD35" s="122"/>
      <c r="BE35" s="151"/>
      <c r="BF35" s="122"/>
      <c r="BG35" s="151"/>
      <c r="BH35" s="122"/>
      <c r="BI35" s="151"/>
      <c r="BJ35" s="122"/>
      <c r="BK35" s="151"/>
      <c r="BL35" s="122"/>
      <c r="BM35" s="151"/>
      <c r="BN35" s="122"/>
      <c r="BO35" s="151"/>
      <c r="BP35" s="122"/>
      <c r="BQ35" s="151"/>
      <c r="BR35" s="122"/>
      <c r="BS35" s="151"/>
      <c r="BT35" s="122"/>
      <c r="BU35" s="151"/>
      <c r="BV35" s="122"/>
      <c r="BW35" s="151"/>
      <c r="BX35" s="122"/>
      <c r="BY35" s="151"/>
      <c r="BZ35" s="122"/>
      <c r="CA35" s="151"/>
      <c r="CB35" s="122"/>
      <c r="CC35" s="151"/>
      <c r="CD35" s="122"/>
      <c r="CE35" s="151"/>
      <c r="CF35" s="122"/>
      <c r="CG35" s="3"/>
      <c r="CH35" s="3"/>
      <c r="CI35" s="3"/>
      <c r="CJ35" s="3"/>
      <c r="CK35" s="3"/>
      <c r="CL35" s="3"/>
    </row>
    <row r="36" spans="1:90" ht="14.1" customHeight="1">
      <c r="A36" s="36"/>
      <c r="B36" s="16">
        <v>200025</v>
      </c>
      <c r="C36" s="16"/>
      <c r="D36" s="174" t="s">
        <v>55</v>
      </c>
      <c r="E36" s="175"/>
      <c r="F36" s="48">
        <v>0.01</v>
      </c>
      <c r="G36" s="18" t="s">
        <v>31</v>
      </c>
      <c r="H36" s="49">
        <f t="shared" si="7"/>
        <v>0</v>
      </c>
      <c r="I36" s="34"/>
      <c r="J36" s="50">
        <f t="shared" si="8"/>
        <v>0</v>
      </c>
      <c r="K36" s="51">
        <f t="shared" si="9"/>
        <v>0</v>
      </c>
      <c r="L36" s="39">
        <f t="shared" si="0"/>
        <v>4</v>
      </c>
      <c r="M36" s="49" t="s">
        <v>50</v>
      </c>
      <c r="N36" s="34"/>
      <c r="O36" s="49">
        <v>0</v>
      </c>
      <c r="P36" s="34"/>
      <c r="Q36" s="49" t="s">
        <v>50</v>
      </c>
      <c r="R36" s="34"/>
      <c r="S36" s="49" t="s">
        <v>50</v>
      </c>
      <c r="T36" s="34"/>
      <c r="U36" s="49">
        <v>0</v>
      </c>
      <c r="V36" s="34"/>
      <c r="W36" s="49" t="s">
        <v>50</v>
      </c>
      <c r="X36" s="34"/>
      <c r="Y36" s="49" t="s">
        <v>50</v>
      </c>
      <c r="Z36" s="34"/>
      <c r="AA36" s="49">
        <v>0</v>
      </c>
      <c r="AB36" s="34"/>
      <c r="AC36" s="49" t="s">
        <v>50</v>
      </c>
      <c r="AD36" s="34"/>
      <c r="AE36" s="49" t="s">
        <v>50</v>
      </c>
      <c r="AF36" s="34"/>
      <c r="AG36" s="49">
        <v>0</v>
      </c>
      <c r="AH36" s="34"/>
      <c r="AI36" s="49" t="s">
        <v>50</v>
      </c>
      <c r="AJ36" s="34"/>
      <c r="AK36" s="151"/>
      <c r="AL36" s="122"/>
      <c r="AM36" s="151"/>
      <c r="AN36" s="122"/>
      <c r="AO36" s="151"/>
      <c r="AP36" s="122"/>
      <c r="AQ36" s="151"/>
      <c r="AR36" s="122"/>
      <c r="AS36" s="151"/>
      <c r="AT36" s="122"/>
      <c r="AU36" s="151"/>
      <c r="AV36" s="122"/>
      <c r="AW36" s="151"/>
      <c r="AX36" s="122"/>
      <c r="AY36" s="151"/>
      <c r="AZ36" s="122"/>
      <c r="BA36" s="151"/>
      <c r="BB36" s="122"/>
      <c r="BC36" s="151"/>
      <c r="BD36" s="122"/>
      <c r="BE36" s="151"/>
      <c r="BF36" s="122"/>
      <c r="BG36" s="151"/>
      <c r="BH36" s="122"/>
      <c r="BI36" s="151"/>
      <c r="BJ36" s="122"/>
      <c r="BK36" s="151"/>
      <c r="BL36" s="122"/>
      <c r="BM36" s="151"/>
      <c r="BN36" s="122"/>
      <c r="BO36" s="151"/>
      <c r="BP36" s="122"/>
      <c r="BQ36" s="151"/>
      <c r="BR36" s="122"/>
      <c r="BS36" s="151"/>
      <c r="BT36" s="122"/>
      <c r="BU36" s="151"/>
      <c r="BV36" s="122"/>
      <c r="BW36" s="151"/>
      <c r="BX36" s="122"/>
      <c r="BY36" s="151"/>
      <c r="BZ36" s="122"/>
      <c r="CA36" s="151"/>
      <c r="CB36" s="122"/>
      <c r="CC36" s="151"/>
      <c r="CD36" s="122"/>
      <c r="CE36" s="151"/>
      <c r="CF36" s="122"/>
      <c r="CG36" s="3"/>
      <c r="CH36" s="3"/>
      <c r="CI36" s="3"/>
      <c r="CJ36" s="3"/>
      <c r="CK36" s="3"/>
      <c r="CL36" s="3"/>
    </row>
    <row r="37" spans="1:90" ht="14.1" customHeight="1">
      <c r="A37" s="36"/>
      <c r="B37" s="16">
        <v>200026</v>
      </c>
      <c r="C37" s="16"/>
      <c r="D37" s="178" t="s">
        <v>56</v>
      </c>
      <c r="E37" s="179"/>
      <c r="F37" s="62">
        <v>0.1</v>
      </c>
      <c r="G37" s="18" t="s">
        <v>31</v>
      </c>
      <c r="H37" s="49">
        <f t="shared" si="7"/>
        <v>3.9E-2</v>
      </c>
      <c r="I37" s="34"/>
      <c r="J37" s="50">
        <f t="shared" si="8"/>
        <v>1.0999999999999999E-2</v>
      </c>
      <c r="K37" s="51">
        <f t="shared" si="9"/>
        <v>2.4999999999999998E-2</v>
      </c>
      <c r="L37" s="39">
        <f t="shared" si="0"/>
        <v>4</v>
      </c>
      <c r="M37" s="49" t="s">
        <v>50</v>
      </c>
      <c r="N37" s="34"/>
      <c r="O37" s="49">
        <v>2.7E-2</v>
      </c>
      <c r="P37" s="34"/>
      <c r="Q37" s="49" t="s">
        <v>50</v>
      </c>
      <c r="R37" s="34"/>
      <c r="S37" s="49" t="s">
        <v>50</v>
      </c>
      <c r="T37" s="34"/>
      <c r="U37" s="49">
        <v>3.9E-2</v>
      </c>
      <c r="V37" s="34"/>
      <c r="W37" s="49" t="s">
        <v>50</v>
      </c>
      <c r="X37" s="34"/>
      <c r="Y37" s="49" t="s">
        <v>50</v>
      </c>
      <c r="Z37" s="34"/>
      <c r="AA37" s="49">
        <v>2.3E-2</v>
      </c>
      <c r="AB37" s="34"/>
      <c r="AC37" s="49" t="s">
        <v>50</v>
      </c>
      <c r="AD37" s="34"/>
      <c r="AE37" s="49" t="s">
        <v>50</v>
      </c>
      <c r="AF37" s="34"/>
      <c r="AG37" s="49">
        <v>1.0999999999999999E-2</v>
      </c>
      <c r="AH37" s="34"/>
      <c r="AI37" s="49" t="s">
        <v>50</v>
      </c>
      <c r="AJ37" s="34"/>
      <c r="AK37" s="151"/>
      <c r="AL37" s="122"/>
      <c r="AM37" s="151"/>
      <c r="AN37" s="122"/>
      <c r="AO37" s="151"/>
      <c r="AP37" s="122"/>
      <c r="AQ37" s="151"/>
      <c r="AR37" s="122"/>
      <c r="AS37" s="151"/>
      <c r="AT37" s="122"/>
      <c r="AU37" s="151"/>
      <c r="AV37" s="122"/>
      <c r="AW37" s="151"/>
      <c r="AX37" s="122"/>
      <c r="AY37" s="151"/>
      <c r="AZ37" s="122"/>
      <c r="BA37" s="151"/>
      <c r="BB37" s="122"/>
      <c r="BC37" s="151"/>
      <c r="BD37" s="122"/>
      <c r="BE37" s="151"/>
      <c r="BF37" s="122"/>
      <c r="BG37" s="151"/>
      <c r="BH37" s="122"/>
      <c r="BI37" s="151"/>
      <c r="BJ37" s="122"/>
      <c r="BK37" s="151"/>
      <c r="BL37" s="122"/>
      <c r="BM37" s="151"/>
      <c r="BN37" s="122"/>
      <c r="BO37" s="151"/>
      <c r="BP37" s="122"/>
      <c r="BQ37" s="151"/>
      <c r="BR37" s="122"/>
      <c r="BS37" s="151"/>
      <c r="BT37" s="122"/>
      <c r="BU37" s="151"/>
      <c r="BV37" s="122"/>
      <c r="BW37" s="151"/>
      <c r="BX37" s="122"/>
      <c r="BY37" s="151"/>
      <c r="BZ37" s="122"/>
      <c r="CA37" s="151"/>
      <c r="CB37" s="122"/>
      <c r="CC37" s="151"/>
      <c r="CD37" s="122"/>
      <c r="CE37" s="151"/>
      <c r="CF37" s="122"/>
      <c r="CG37" s="3"/>
      <c r="CH37" s="3"/>
      <c r="CI37" s="3"/>
      <c r="CJ37" s="3"/>
      <c r="CK37" s="3"/>
      <c r="CL37" s="3"/>
    </row>
    <row r="38" spans="1:90" ht="14.1" customHeight="1">
      <c r="A38" s="36"/>
      <c r="B38" s="16">
        <v>200027</v>
      </c>
      <c r="C38" s="16"/>
      <c r="D38" s="174" t="s">
        <v>57</v>
      </c>
      <c r="E38" s="175"/>
      <c r="F38" s="48">
        <v>0.03</v>
      </c>
      <c r="G38" s="18" t="s">
        <v>31</v>
      </c>
      <c r="H38" s="77">
        <f t="shared" si="7"/>
        <v>0.01</v>
      </c>
      <c r="I38" s="34"/>
      <c r="J38" s="78">
        <f t="shared" si="8"/>
        <v>0</v>
      </c>
      <c r="K38" s="79">
        <f t="shared" si="9"/>
        <v>6.2500000000000003E-3</v>
      </c>
      <c r="L38" s="39">
        <f t="shared" si="0"/>
        <v>4</v>
      </c>
      <c r="M38" s="77" t="s">
        <v>50</v>
      </c>
      <c r="N38" s="34"/>
      <c r="O38" s="77">
        <v>0.01</v>
      </c>
      <c r="P38" s="34"/>
      <c r="Q38" s="77" t="s">
        <v>50</v>
      </c>
      <c r="R38" s="34"/>
      <c r="S38" s="77" t="s">
        <v>50</v>
      </c>
      <c r="T38" s="34"/>
      <c r="U38" s="77">
        <v>0.01</v>
      </c>
      <c r="V38" s="34"/>
      <c r="W38" s="77" t="s">
        <v>50</v>
      </c>
      <c r="X38" s="34"/>
      <c r="Y38" s="77" t="s">
        <v>50</v>
      </c>
      <c r="Z38" s="34"/>
      <c r="AA38" s="77">
        <v>5.0000000000000001E-3</v>
      </c>
      <c r="AB38" s="34"/>
      <c r="AC38" s="77" t="s">
        <v>50</v>
      </c>
      <c r="AD38" s="34"/>
      <c r="AE38" s="77" t="s">
        <v>50</v>
      </c>
      <c r="AF38" s="34"/>
      <c r="AG38" s="77">
        <v>0</v>
      </c>
      <c r="AH38" s="34"/>
      <c r="AI38" s="77" t="s">
        <v>50</v>
      </c>
      <c r="AJ38" s="34"/>
      <c r="AK38" s="160"/>
      <c r="AL38" s="122"/>
      <c r="AM38" s="160"/>
      <c r="AN38" s="122"/>
      <c r="AO38" s="160"/>
      <c r="AP38" s="122"/>
      <c r="AQ38" s="160"/>
      <c r="AR38" s="122"/>
      <c r="AS38" s="160"/>
      <c r="AT38" s="122"/>
      <c r="AU38" s="160"/>
      <c r="AV38" s="122"/>
      <c r="AW38" s="160"/>
      <c r="AX38" s="122"/>
      <c r="AY38" s="160"/>
      <c r="AZ38" s="122"/>
      <c r="BA38" s="160"/>
      <c r="BB38" s="122"/>
      <c r="BC38" s="160"/>
      <c r="BD38" s="122"/>
      <c r="BE38" s="160"/>
      <c r="BF38" s="122"/>
      <c r="BG38" s="160"/>
      <c r="BH38" s="122"/>
      <c r="BI38" s="160"/>
      <c r="BJ38" s="122"/>
      <c r="BK38" s="160"/>
      <c r="BL38" s="122"/>
      <c r="BM38" s="160"/>
      <c r="BN38" s="122"/>
      <c r="BO38" s="160"/>
      <c r="BP38" s="122"/>
      <c r="BQ38" s="160"/>
      <c r="BR38" s="122"/>
      <c r="BS38" s="160"/>
      <c r="BT38" s="122"/>
      <c r="BU38" s="160"/>
      <c r="BV38" s="122"/>
      <c r="BW38" s="160"/>
      <c r="BX38" s="122"/>
      <c r="BY38" s="160"/>
      <c r="BZ38" s="122"/>
      <c r="CA38" s="160"/>
      <c r="CB38" s="122"/>
      <c r="CC38" s="160"/>
      <c r="CD38" s="122"/>
      <c r="CE38" s="160"/>
      <c r="CF38" s="122"/>
      <c r="CG38" s="3"/>
      <c r="CH38" s="3"/>
      <c r="CI38" s="3"/>
      <c r="CJ38" s="3"/>
      <c r="CK38" s="3"/>
      <c r="CL38" s="3"/>
    </row>
    <row r="39" spans="1:90" ht="14.1" customHeight="1">
      <c r="A39" s="36"/>
      <c r="B39" s="16">
        <v>200028</v>
      </c>
      <c r="C39" s="16"/>
      <c r="D39" s="174" t="s">
        <v>58</v>
      </c>
      <c r="E39" s="175"/>
      <c r="F39" s="48">
        <v>0.03</v>
      </c>
      <c r="G39" s="18" t="s">
        <v>31</v>
      </c>
      <c r="H39" s="49">
        <f t="shared" si="7"/>
        <v>1.0999999999999999E-2</v>
      </c>
      <c r="I39" s="34"/>
      <c r="J39" s="50">
        <f t="shared" si="8"/>
        <v>4.0000000000000001E-3</v>
      </c>
      <c r="K39" s="51">
        <f t="shared" si="9"/>
        <v>7.0000000000000001E-3</v>
      </c>
      <c r="L39" s="39">
        <f t="shared" si="0"/>
        <v>4</v>
      </c>
      <c r="M39" s="49" t="s">
        <v>50</v>
      </c>
      <c r="N39" s="34"/>
      <c r="O39" s="49">
        <v>6.0000000000000001E-3</v>
      </c>
      <c r="P39" s="34"/>
      <c r="Q39" s="49" t="s">
        <v>50</v>
      </c>
      <c r="R39" s="34"/>
      <c r="S39" s="49" t="s">
        <v>50</v>
      </c>
      <c r="T39" s="34"/>
      <c r="U39" s="49">
        <v>1.0999999999999999E-2</v>
      </c>
      <c r="V39" s="34"/>
      <c r="W39" s="49" t="s">
        <v>50</v>
      </c>
      <c r="X39" s="34"/>
      <c r="Y39" s="49" t="s">
        <v>50</v>
      </c>
      <c r="Z39" s="34"/>
      <c r="AA39" s="49">
        <v>7.0000000000000001E-3</v>
      </c>
      <c r="AB39" s="34"/>
      <c r="AC39" s="49" t="s">
        <v>50</v>
      </c>
      <c r="AD39" s="34"/>
      <c r="AE39" s="49" t="s">
        <v>50</v>
      </c>
      <c r="AF39" s="34"/>
      <c r="AG39" s="49">
        <v>4.0000000000000001E-3</v>
      </c>
      <c r="AH39" s="34"/>
      <c r="AI39" s="49" t="s">
        <v>50</v>
      </c>
      <c r="AJ39" s="34"/>
      <c r="AK39" s="151"/>
      <c r="AL39" s="122"/>
      <c r="AM39" s="151"/>
      <c r="AN39" s="122"/>
      <c r="AO39" s="151"/>
      <c r="AP39" s="122"/>
      <c r="AQ39" s="151"/>
      <c r="AR39" s="122"/>
      <c r="AS39" s="151"/>
      <c r="AT39" s="122"/>
      <c r="AU39" s="151"/>
      <c r="AV39" s="122"/>
      <c r="AW39" s="151"/>
      <c r="AX39" s="122"/>
      <c r="AY39" s="151"/>
      <c r="AZ39" s="122"/>
      <c r="BA39" s="151"/>
      <c r="BB39" s="122"/>
      <c r="BC39" s="151"/>
      <c r="BD39" s="122"/>
      <c r="BE39" s="151"/>
      <c r="BF39" s="122"/>
      <c r="BG39" s="151"/>
      <c r="BH39" s="122"/>
      <c r="BI39" s="151"/>
      <c r="BJ39" s="122"/>
      <c r="BK39" s="151"/>
      <c r="BL39" s="122"/>
      <c r="BM39" s="151"/>
      <c r="BN39" s="122"/>
      <c r="BO39" s="151"/>
      <c r="BP39" s="122"/>
      <c r="BQ39" s="151"/>
      <c r="BR39" s="122"/>
      <c r="BS39" s="151"/>
      <c r="BT39" s="122"/>
      <c r="BU39" s="151"/>
      <c r="BV39" s="122"/>
      <c r="BW39" s="151"/>
      <c r="BX39" s="122"/>
      <c r="BY39" s="151"/>
      <c r="BZ39" s="122"/>
      <c r="CA39" s="151"/>
      <c r="CB39" s="122"/>
      <c r="CC39" s="151"/>
      <c r="CD39" s="122"/>
      <c r="CE39" s="151"/>
      <c r="CF39" s="122"/>
      <c r="CG39" s="3"/>
      <c r="CH39" s="3"/>
      <c r="CI39" s="3"/>
      <c r="CJ39" s="3"/>
      <c r="CK39" s="3"/>
      <c r="CL39" s="3"/>
    </row>
    <row r="40" spans="1:90" ht="14.1" customHeight="1">
      <c r="A40" s="36"/>
      <c r="B40" s="16">
        <v>200029</v>
      </c>
      <c r="C40" s="16"/>
      <c r="D40" s="174" t="s">
        <v>59</v>
      </c>
      <c r="E40" s="175"/>
      <c r="F40" s="48">
        <v>0.09</v>
      </c>
      <c r="G40" s="18" t="s">
        <v>31</v>
      </c>
      <c r="H40" s="49">
        <f t="shared" si="7"/>
        <v>0</v>
      </c>
      <c r="I40" s="34"/>
      <c r="J40" s="50">
        <f t="shared" si="8"/>
        <v>0</v>
      </c>
      <c r="K40" s="51">
        <f t="shared" si="9"/>
        <v>0</v>
      </c>
      <c r="L40" s="39">
        <f t="shared" si="0"/>
        <v>4</v>
      </c>
      <c r="M40" s="49" t="s">
        <v>50</v>
      </c>
      <c r="N40" s="34"/>
      <c r="O40" s="49">
        <v>0</v>
      </c>
      <c r="P40" s="34"/>
      <c r="Q40" s="49" t="s">
        <v>50</v>
      </c>
      <c r="R40" s="34"/>
      <c r="S40" s="49" t="s">
        <v>50</v>
      </c>
      <c r="T40" s="34"/>
      <c r="U40" s="49">
        <v>0</v>
      </c>
      <c r="V40" s="34"/>
      <c r="W40" s="49" t="s">
        <v>50</v>
      </c>
      <c r="X40" s="34"/>
      <c r="Y40" s="49" t="s">
        <v>50</v>
      </c>
      <c r="Z40" s="34"/>
      <c r="AA40" s="49">
        <v>0</v>
      </c>
      <c r="AB40" s="34"/>
      <c r="AC40" s="49" t="s">
        <v>50</v>
      </c>
      <c r="AD40" s="34"/>
      <c r="AE40" s="49" t="s">
        <v>50</v>
      </c>
      <c r="AF40" s="34"/>
      <c r="AG40" s="49">
        <v>0</v>
      </c>
      <c r="AH40" s="34"/>
      <c r="AI40" s="49" t="s">
        <v>50</v>
      </c>
      <c r="AJ40" s="34"/>
      <c r="AK40" s="151"/>
      <c r="AL40" s="122"/>
      <c r="AM40" s="151"/>
      <c r="AN40" s="122"/>
      <c r="AO40" s="151"/>
      <c r="AP40" s="122"/>
      <c r="AQ40" s="151"/>
      <c r="AR40" s="122"/>
      <c r="AS40" s="151"/>
      <c r="AT40" s="122"/>
      <c r="AU40" s="151"/>
      <c r="AV40" s="122"/>
      <c r="AW40" s="151"/>
      <c r="AX40" s="122"/>
      <c r="AY40" s="151"/>
      <c r="AZ40" s="122"/>
      <c r="BA40" s="151"/>
      <c r="BB40" s="122"/>
      <c r="BC40" s="151"/>
      <c r="BD40" s="122"/>
      <c r="BE40" s="151"/>
      <c r="BF40" s="122"/>
      <c r="BG40" s="151"/>
      <c r="BH40" s="122"/>
      <c r="BI40" s="151"/>
      <c r="BJ40" s="122"/>
      <c r="BK40" s="151"/>
      <c r="BL40" s="122"/>
      <c r="BM40" s="151"/>
      <c r="BN40" s="122"/>
      <c r="BO40" s="151"/>
      <c r="BP40" s="122"/>
      <c r="BQ40" s="151"/>
      <c r="BR40" s="122"/>
      <c r="BS40" s="151"/>
      <c r="BT40" s="122"/>
      <c r="BU40" s="151"/>
      <c r="BV40" s="122"/>
      <c r="BW40" s="151"/>
      <c r="BX40" s="122"/>
      <c r="BY40" s="151"/>
      <c r="BZ40" s="122"/>
      <c r="CA40" s="151"/>
      <c r="CB40" s="122"/>
      <c r="CC40" s="151"/>
      <c r="CD40" s="122"/>
      <c r="CE40" s="151"/>
      <c r="CF40" s="122"/>
      <c r="CG40" s="3"/>
      <c r="CH40" s="3"/>
      <c r="CI40" s="3"/>
      <c r="CJ40" s="3"/>
      <c r="CK40" s="3"/>
      <c r="CL40" s="3"/>
    </row>
    <row r="41" spans="1:90" ht="14.1" customHeight="1">
      <c r="A41" s="36"/>
      <c r="B41" s="16">
        <v>200030</v>
      </c>
      <c r="C41" s="16"/>
      <c r="D41" s="174" t="s">
        <v>60</v>
      </c>
      <c r="E41" s="175"/>
      <c r="F41" s="48">
        <v>0.08</v>
      </c>
      <c r="G41" s="18" t="s">
        <v>31</v>
      </c>
      <c r="H41" s="80">
        <f t="shared" si="7"/>
        <v>0</v>
      </c>
      <c r="I41" s="34"/>
      <c r="J41" s="81">
        <f t="shared" si="8"/>
        <v>0</v>
      </c>
      <c r="K41" s="82">
        <f t="shared" si="9"/>
        <v>0</v>
      </c>
      <c r="L41" s="39">
        <f t="shared" si="0"/>
        <v>4</v>
      </c>
      <c r="M41" s="80" t="s">
        <v>50</v>
      </c>
      <c r="N41" s="34"/>
      <c r="O41" s="80">
        <v>0</v>
      </c>
      <c r="P41" s="34"/>
      <c r="Q41" s="80" t="s">
        <v>50</v>
      </c>
      <c r="R41" s="34"/>
      <c r="S41" s="80" t="s">
        <v>50</v>
      </c>
      <c r="T41" s="34"/>
      <c r="U41" s="80">
        <v>0</v>
      </c>
      <c r="V41" s="34"/>
      <c r="W41" s="80" t="s">
        <v>50</v>
      </c>
      <c r="X41" s="34"/>
      <c r="Y41" s="80" t="s">
        <v>50</v>
      </c>
      <c r="Z41" s="34"/>
      <c r="AA41" s="80">
        <v>0</v>
      </c>
      <c r="AB41" s="34"/>
      <c r="AC41" s="80" t="s">
        <v>50</v>
      </c>
      <c r="AD41" s="34"/>
      <c r="AE41" s="80" t="s">
        <v>50</v>
      </c>
      <c r="AF41" s="34"/>
      <c r="AG41" s="80">
        <v>0</v>
      </c>
      <c r="AH41" s="34"/>
      <c r="AI41" s="80" t="s">
        <v>50</v>
      </c>
      <c r="AJ41" s="34"/>
      <c r="AK41" s="161"/>
      <c r="AL41" s="122"/>
      <c r="AM41" s="161"/>
      <c r="AN41" s="122"/>
      <c r="AO41" s="161"/>
      <c r="AP41" s="122"/>
      <c r="AQ41" s="161"/>
      <c r="AR41" s="122"/>
      <c r="AS41" s="161"/>
      <c r="AT41" s="122"/>
      <c r="AU41" s="161"/>
      <c r="AV41" s="122"/>
      <c r="AW41" s="161"/>
      <c r="AX41" s="122"/>
      <c r="AY41" s="161"/>
      <c r="AZ41" s="122"/>
      <c r="BA41" s="161"/>
      <c r="BB41" s="122"/>
      <c r="BC41" s="161"/>
      <c r="BD41" s="122"/>
      <c r="BE41" s="161"/>
      <c r="BF41" s="122"/>
      <c r="BG41" s="161"/>
      <c r="BH41" s="122"/>
      <c r="BI41" s="161"/>
      <c r="BJ41" s="122"/>
      <c r="BK41" s="161"/>
      <c r="BL41" s="122"/>
      <c r="BM41" s="161"/>
      <c r="BN41" s="122"/>
      <c r="BO41" s="161"/>
      <c r="BP41" s="122"/>
      <c r="BQ41" s="161"/>
      <c r="BR41" s="122"/>
      <c r="BS41" s="161"/>
      <c r="BT41" s="122"/>
      <c r="BU41" s="161"/>
      <c r="BV41" s="122"/>
      <c r="BW41" s="161"/>
      <c r="BX41" s="122"/>
      <c r="BY41" s="161"/>
      <c r="BZ41" s="122"/>
      <c r="CA41" s="161"/>
      <c r="CB41" s="122"/>
      <c r="CC41" s="161"/>
      <c r="CD41" s="122"/>
      <c r="CE41" s="161"/>
      <c r="CF41" s="122"/>
      <c r="CG41" s="3"/>
      <c r="CH41" s="3"/>
      <c r="CI41" s="3"/>
      <c r="CJ41" s="3"/>
      <c r="CK41" s="3"/>
      <c r="CL41" s="3"/>
    </row>
    <row r="42" spans="1:90" ht="14.1" customHeight="1">
      <c r="A42" s="36"/>
      <c r="B42" s="16">
        <v>200031</v>
      </c>
      <c r="C42" s="16"/>
      <c r="D42" s="174" t="s">
        <v>61</v>
      </c>
      <c r="E42" s="175"/>
      <c r="F42" s="62">
        <v>1</v>
      </c>
      <c r="G42" s="18" t="s">
        <v>31</v>
      </c>
      <c r="H42" s="83">
        <f t="shared" si="7"/>
        <v>0</v>
      </c>
      <c r="I42" s="34" t="str">
        <f t="shared" ref="I42:I47" si="66">IF(H42="","",IF($F42*($H$7/100)&lt;H42,$I$7,IF($F42*($H$8/100)&lt;H42,$I$8,"")))</f>
        <v/>
      </c>
      <c r="J42" s="84">
        <f t="shared" si="8"/>
        <v>0</v>
      </c>
      <c r="K42" s="85">
        <f t="shared" si="9"/>
        <v>0</v>
      </c>
      <c r="L42" s="39">
        <f t="shared" si="0"/>
        <v>1</v>
      </c>
      <c r="M42" s="83" t="s">
        <v>50</v>
      </c>
      <c r="N42" s="34" t="str">
        <f>IF(M42="","",IF($F42*($H$7/100)&lt;M42,$I$7,IF($F42*($H$8/100)&lt;M42,$I$8,"")))</f>
        <v/>
      </c>
      <c r="O42" s="83" t="s">
        <v>50</v>
      </c>
      <c r="P42" s="34" t="str">
        <f>IF(O42="","",IF($F42*($H$7/100)&lt;O42,$I$7,IF($F42*($H$8/100)&lt;O42,$I$8,"")))</f>
        <v/>
      </c>
      <c r="Q42" s="83" t="s">
        <v>50</v>
      </c>
      <c r="R42" s="34" t="str">
        <f>IF(Q42="","",IF($F42*($H$7/100)&lt;Q42,$I$7,IF($F42*($H$8/100)&lt;Q42,$I$8,"")))</f>
        <v/>
      </c>
      <c r="S42" s="83" t="s">
        <v>50</v>
      </c>
      <c r="T42" s="34" t="str">
        <f>IF(S42="","",IF($F42*($H$7/100)&lt;S42,$I$7,IF($F42*($H$8/100)&lt;S42,$I$8,"")))</f>
        <v/>
      </c>
      <c r="U42" s="83">
        <v>0</v>
      </c>
      <c r="V42" s="34" t="str">
        <f>IF(U42="","",IF($F42*($H$7/100)&lt;U42,$I$7,IF($F42*($H$8/100)&lt;U42,$I$8,"")))</f>
        <v/>
      </c>
      <c r="W42" s="83" t="s">
        <v>50</v>
      </c>
      <c r="X42" s="34" t="str">
        <f>IF(W42="","",IF($F42*($H$7/100)&lt;W42,$I$7,IF($F42*($H$8/100)&lt;W42,$I$8,"")))</f>
        <v/>
      </c>
      <c r="Y42" s="83" t="s">
        <v>50</v>
      </c>
      <c r="Z42" s="34" t="str">
        <f t="shared" ref="Z42:Z47" si="67">IF(Y42="","",IF($F42*($H$7/100)&lt;Y42,$I$7,IF($F42*($H$8/100)&lt;Y42,$I$8,"")))</f>
        <v/>
      </c>
      <c r="AA42" s="83" t="s">
        <v>50</v>
      </c>
      <c r="AB42" s="34" t="str">
        <f t="shared" ref="AB42:AB47" si="68">IF(AA42="","",IF($F42*($H$7/100)&lt;AA42,$I$7,IF($F42*($H$8/100)&lt;AA42,$I$8,"")))</f>
        <v/>
      </c>
      <c r="AC42" s="83" t="s">
        <v>50</v>
      </c>
      <c r="AD42" s="34" t="str">
        <f t="shared" ref="AD42:AD47" si="69">IF(AC42="","",IF($F42*($H$7/100)&lt;AC42,$I$7,IF($F42*($H$8/100)&lt;AC42,$I$8,"")))</f>
        <v/>
      </c>
      <c r="AE42" s="83" t="s">
        <v>50</v>
      </c>
      <c r="AF42" s="34" t="str">
        <f t="shared" ref="AF42:AF47" si="70">IF(AE42="","",IF($F42*($H$7/100)&lt;AE42,$I$7,IF($F42*($H$8/100)&lt;AE42,$I$8,"")))</f>
        <v/>
      </c>
      <c r="AG42" s="83" t="s">
        <v>50</v>
      </c>
      <c r="AH42" s="34" t="str">
        <f t="shared" ref="AH42:AH47" si="71">IF(AG42="","",IF($F42*($H$7/100)&lt;AG42,$I$7,IF($F42*($H$8/100)&lt;AG42,$I$8,"")))</f>
        <v/>
      </c>
      <c r="AI42" s="83" t="s">
        <v>50</v>
      </c>
      <c r="AJ42" s="34" t="str">
        <f t="shared" ref="AJ42:AJ47" si="72">IF(AI42="","",IF($F42*($H$7/100)&lt;AI42,$I$7,IF($F42*($H$8/100)&lt;AI42,$I$8,"")))</f>
        <v/>
      </c>
      <c r="AK42" s="162"/>
      <c r="AL42" s="122" t="str">
        <f>IF(AK42="","",IF($F42*($H$7/100)&lt;AK42,$I$7,IF($F42*($H$8/100)&lt;AK42,$I$8,"")))</f>
        <v/>
      </c>
      <c r="AM42" s="162"/>
      <c r="AN42" s="122" t="str">
        <f>IF(AM42="","",IF($F42*($H$7/100)&lt;AM42,$I$7,IF($F42*($H$8/100)&lt;AM42,$I$8,"")))</f>
        <v/>
      </c>
      <c r="AO42" s="162"/>
      <c r="AP42" s="122" t="str">
        <f>IF(AO42="","",IF($F42*($H$7/100)&lt;AO42,$I$7,IF($F42*($H$8/100)&lt;AO42,$I$8,"")))</f>
        <v/>
      </c>
      <c r="AQ42" s="162"/>
      <c r="AR42" s="122" t="str">
        <f>IF(AQ42="","",IF($F42*($H$7/100)&lt;AQ42,$I$7,IF($F42*($H$8/100)&lt;AQ42,$I$8,"")))</f>
        <v/>
      </c>
      <c r="AS42" s="162"/>
      <c r="AT42" s="122" t="str">
        <f>IF(AS42="","",IF($F42*($H$7/100)&lt;AS42,$I$7,IF($F42*($H$8/100)&lt;AS42,$I$8,"")))</f>
        <v/>
      </c>
      <c r="AU42" s="162"/>
      <c r="AV42" s="122" t="str">
        <f>IF(AU42="","",IF($F42*($H$7/100)&lt;AU42,$I$7,IF($F42*($H$8/100)&lt;AU42,$I$8,"")))</f>
        <v/>
      </c>
      <c r="AW42" s="162"/>
      <c r="AX42" s="122" t="str">
        <f>IF(AW42="","",IF($F42*($H$7/100)&lt;AW42,$I$7,IF($F42*($H$8/100)&lt;AW42,$I$8,"")))</f>
        <v/>
      </c>
      <c r="AY42" s="162"/>
      <c r="AZ42" s="122" t="str">
        <f>IF(AY42="","",IF($F42*($H$7/100)&lt;AY42,$I$7,IF($F42*($H$8/100)&lt;AY42,$I$8,"")))</f>
        <v/>
      </c>
      <c r="BA42" s="162"/>
      <c r="BB42" s="122" t="str">
        <f>IF(BA42="","",IF($F42*($H$7/100)&lt;BA42,$I$7,IF($F42*($H$8/100)&lt;BA42,$I$8,"")))</f>
        <v/>
      </c>
      <c r="BC42" s="162"/>
      <c r="BD42" s="122" t="str">
        <f>IF(BC42="","",IF($F42*($H$7/100)&lt;BC42,$I$7,IF($F42*($H$8/100)&lt;BC42,$I$8,"")))</f>
        <v/>
      </c>
      <c r="BE42" s="162"/>
      <c r="BF42" s="122" t="str">
        <f>IF(BE42="","",IF($F42*($H$7/100)&lt;BE42,$I$7,IF($F42*($H$8/100)&lt;BE42,$I$8,"")))</f>
        <v/>
      </c>
      <c r="BG42" s="162"/>
      <c r="BH42" s="122" t="str">
        <f>IF(BG42="","",IF($F42*($H$7/100)&lt;BG42,$I$7,IF($F42*($H$8/100)&lt;BG42,$I$8,"")))</f>
        <v/>
      </c>
      <c r="BI42" s="162"/>
      <c r="BJ42" s="122" t="str">
        <f>IF(BI42="","",IF($F42*($H$7/100)&lt;BI42,$I$7,IF($F42*($H$8/100)&lt;BI42,$I$8,"")))</f>
        <v/>
      </c>
      <c r="BK42" s="162"/>
      <c r="BL42" s="122" t="str">
        <f>IF(BK42="","",IF($F42*($H$7/100)&lt;BK42,$I$7,IF($F42*($H$8/100)&lt;BK42,$I$8,"")))</f>
        <v/>
      </c>
      <c r="BM42" s="162"/>
      <c r="BN42" s="122" t="str">
        <f>IF(BM42="","",IF($F42*($H$7/100)&lt;BM42,$I$7,IF($F42*($H$8/100)&lt;BM42,$I$8,"")))</f>
        <v/>
      </c>
      <c r="BO42" s="162"/>
      <c r="BP42" s="122" t="str">
        <f>IF(BO42="","",IF($F42*($H$7/100)&lt;BO42,$I$7,IF($F42*($H$8/100)&lt;BO42,$I$8,"")))</f>
        <v/>
      </c>
      <c r="BQ42" s="162"/>
      <c r="BR42" s="122" t="str">
        <f>IF(BQ42="","",IF($F42*($H$7/100)&lt;BQ42,$I$7,IF($F42*($H$8/100)&lt;BQ42,$I$8,"")))</f>
        <v/>
      </c>
      <c r="BS42" s="162"/>
      <c r="BT42" s="122" t="str">
        <f>IF(BS42="","",IF($F42*($H$7/100)&lt;BS42,$I$7,IF($F42*($H$8/100)&lt;BS42,$I$8,"")))</f>
        <v/>
      </c>
      <c r="BU42" s="162"/>
      <c r="BV42" s="122" t="str">
        <f>IF(BU42="","",IF($F42*($H$7/100)&lt;BU42,$I$7,IF($F42*($H$8/100)&lt;BU42,$I$8,"")))</f>
        <v/>
      </c>
      <c r="BW42" s="162"/>
      <c r="BX42" s="122" t="str">
        <f>IF(BW42="","",IF($F42*($H$7/100)&lt;BW42,$I$7,IF($F42*($H$8/100)&lt;BW42,$I$8,"")))</f>
        <v/>
      </c>
      <c r="BY42" s="162"/>
      <c r="BZ42" s="122" t="str">
        <f>IF(BY42="","",IF($F42*($H$7/100)&lt;BY42,$I$7,IF($F42*($H$8/100)&lt;BY42,$I$8,"")))</f>
        <v/>
      </c>
      <c r="CA42" s="162"/>
      <c r="CB42" s="122" t="str">
        <f>IF(CA42="","",IF($F42*($H$7/100)&lt;CA42,$I$7,IF($F42*($H$8/100)&lt;CA42,$I$8,"")))</f>
        <v/>
      </c>
      <c r="CC42" s="162"/>
      <c r="CD42" s="122" t="str">
        <f>IF(CC42="","",IF($F42*($H$7/100)&lt;CC42,$I$7,IF($F42*($H$8/100)&lt;CC42,$I$8,"")))</f>
        <v/>
      </c>
      <c r="CE42" s="162"/>
      <c r="CF42" s="122" t="str">
        <f>IF(CE42="","",IF($F42*($H$7/100)&lt;CE42,$I$7,IF($F42*($H$8/100)&lt;CE42,$I$8,"")))</f>
        <v/>
      </c>
      <c r="CG42" s="3"/>
      <c r="CH42" s="3"/>
      <c r="CI42" s="3"/>
      <c r="CJ42" s="3"/>
      <c r="CK42" s="3"/>
      <c r="CL42" s="3"/>
    </row>
    <row r="43" spans="1:90" ht="14.1" customHeight="1">
      <c r="A43" s="36"/>
      <c r="B43" s="16">
        <v>200032</v>
      </c>
      <c r="C43" s="16"/>
      <c r="D43" s="174" t="s">
        <v>62</v>
      </c>
      <c r="E43" s="175"/>
      <c r="F43" s="62">
        <v>0.2</v>
      </c>
      <c r="G43" s="18" t="s">
        <v>31</v>
      </c>
      <c r="H43" s="59">
        <f t="shared" si="7"/>
        <v>0.06</v>
      </c>
      <c r="I43" s="34" t="str">
        <f t="shared" si="66"/>
        <v>▲</v>
      </c>
      <c r="J43" s="60">
        <f t="shared" si="8"/>
        <v>0.06</v>
      </c>
      <c r="K43" s="61">
        <f t="shared" si="9"/>
        <v>0.06</v>
      </c>
      <c r="L43" s="39">
        <f t="shared" si="0"/>
        <v>1</v>
      </c>
      <c r="M43" s="59" t="s">
        <v>50</v>
      </c>
      <c r="N43" s="34" t="str">
        <f>IF(M43="","",IF($F43*($H$7/100)&lt;M43,$I$7,IF($F43*($H$8/100)&lt;M43,$I$8,"")))</f>
        <v/>
      </c>
      <c r="O43" s="59" t="s">
        <v>50</v>
      </c>
      <c r="P43" s="34" t="str">
        <f>IF(O43="","",IF($F43*($H$7/100)&lt;O43,$I$7,IF($F43*($H$8/100)&lt;O43,$I$8,"")))</f>
        <v/>
      </c>
      <c r="Q43" s="59" t="s">
        <v>50</v>
      </c>
      <c r="R43" s="34" t="str">
        <f>IF(Q43="","",IF($F43*($H$7/100)&lt;Q43,$I$7,IF($F43*($H$8/100)&lt;Q43,$I$8,"")))</f>
        <v/>
      </c>
      <c r="S43" s="59" t="s">
        <v>50</v>
      </c>
      <c r="T43" s="34" t="str">
        <f>IF(S43="","",IF($F43*($H$7/100)&lt;S43,$I$7,IF($F43*($H$8/100)&lt;S43,$I$8,"")))</f>
        <v/>
      </c>
      <c r="U43" s="59">
        <v>0.06</v>
      </c>
      <c r="V43" s="34" t="str">
        <f>IF(U43="","",IF($F43*($H$7/100)&lt;U43,$I$7,IF($F43*($H$8/100)&lt;U43,$I$8,"")))</f>
        <v>▲</v>
      </c>
      <c r="W43" s="59" t="s">
        <v>50</v>
      </c>
      <c r="X43" s="34" t="str">
        <f>IF(W43="","",IF($F43*($H$7/100)&lt;W43,$I$7,IF($F43*($H$8/100)&lt;W43,$I$8,"")))</f>
        <v/>
      </c>
      <c r="Y43" s="59" t="s">
        <v>50</v>
      </c>
      <c r="Z43" s="34" t="str">
        <f t="shared" si="67"/>
        <v/>
      </c>
      <c r="AA43" s="59" t="s">
        <v>50</v>
      </c>
      <c r="AB43" s="34" t="str">
        <f t="shared" si="68"/>
        <v/>
      </c>
      <c r="AC43" s="59" t="s">
        <v>50</v>
      </c>
      <c r="AD43" s="34" t="str">
        <f t="shared" si="69"/>
        <v/>
      </c>
      <c r="AE43" s="59" t="s">
        <v>50</v>
      </c>
      <c r="AF43" s="34" t="str">
        <f t="shared" si="70"/>
        <v/>
      </c>
      <c r="AG43" s="59" t="s">
        <v>50</v>
      </c>
      <c r="AH43" s="34" t="str">
        <f t="shared" si="71"/>
        <v/>
      </c>
      <c r="AI43" s="59" t="s">
        <v>50</v>
      </c>
      <c r="AJ43" s="34" t="str">
        <f t="shared" si="72"/>
        <v/>
      </c>
      <c r="AK43" s="154"/>
      <c r="AL43" s="122" t="str">
        <f>IF(AK43="","",IF($F43*($H$7/100)&lt;AK43,$I$7,IF($F43*($H$8/100)&lt;AK43,$I$8,"")))</f>
        <v/>
      </c>
      <c r="AM43" s="154"/>
      <c r="AN43" s="122" t="str">
        <f>IF(AM43="","",IF($F43*($H$7/100)&lt;AM43,$I$7,IF($F43*($H$8/100)&lt;AM43,$I$8,"")))</f>
        <v/>
      </c>
      <c r="AO43" s="154"/>
      <c r="AP43" s="122" t="str">
        <f>IF(AO43="","",IF($F43*($H$7/100)&lt;AO43,$I$7,IF($F43*($H$8/100)&lt;AO43,$I$8,"")))</f>
        <v/>
      </c>
      <c r="AQ43" s="154"/>
      <c r="AR43" s="122" t="str">
        <f>IF(AQ43="","",IF($F43*($H$7/100)&lt;AQ43,$I$7,IF($F43*($H$8/100)&lt;AQ43,$I$8,"")))</f>
        <v/>
      </c>
      <c r="AS43" s="154"/>
      <c r="AT43" s="122" t="str">
        <f>IF(AS43="","",IF($F43*($H$7/100)&lt;AS43,$I$7,IF($F43*($H$8/100)&lt;AS43,$I$8,"")))</f>
        <v/>
      </c>
      <c r="AU43" s="154"/>
      <c r="AV43" s="122" t="str">
        <f>IF(AU43="","",IF($F43*($H$7/100)&lt;AU43,$I$7,IF($F43*($H$8/100)&lt;AU43,$I$8,"")))</f>
        <v/>
      </c>
      <c r="AW43" s="154"/>
      <c r="AX43" s="122" t="str">
        <f>IF(AW43="","",IF($F43*($H$7/100)&lt;AW43,$I$7,IF($F43*($H$8/100)&lt;AW43,$I$8,"")))</f>
        <v/>
      </c>
      <c r="AY43" s="154"/>
      <c r="AZ43" s="122" t="str">
        <f>IF(AY43="","",IF($F43*($H$7/100)&lt;AY43,$I$7,IF($F43*($H$8/100)&lt;AY43,$I$8,"")))</f>
        <v/>
      </c>
      <c r="BA43" s="154"/>
      <c r="BB43" s="122" t="str">
        <f>IF(BA43="","",IF($F43*($H$7/100)&lt;BA43,$I$7,IF($F43*($H$8/100)&lt;BA43,$I$8,"")))</f>
        <v/>
      </c>
      <c r="BC43" s="154"/>
      <c r="BD43" s="122" t="str">
        <f>IF(BC43="","",IF($F43*($H$7/100)&lt;BC43,$I$7,IF($F43*($H$8/100)&lt;BC43,$I$8,"")))</f>
        <v/>
      </c>
      <c r="BE43" s="154"/>
      <c r="BF43" s="122" t="str">
        <f>IF(BE43="","",IF($F43*($H$7/100)&lt;BE43,$I$7,IF($F43*($H$8/100)&lt;BE43,$I$8,"")))</f>
        <v/>
      </c>
      <c r="BG43" s="154"/>
      <c r="BH43" s="122" t="str">
        <f>IF(BG43="","",IF($F43*($H$7/100)&lt;BG43,$I$7,IF($F43*($H$8/100)&lt;BG43,$I$8,"")))</f>
        <v/>
      </c>
      <c r="BI43" s="154"/>
      <c r="BJ43" s="122" t="str">
        <f>IF(BI43="","",IF($F43*($H$7/100)&lt;BI43,$I$7,IF($F43*($H$8/100)&lt;BI43,$I$8,"")))</f>
        <v/>
      </c>
      <c r="BK43" s="154"/>
      <c r="BL43" s="122" t="str">
        <f>IF(BK43="","",IF($F43*($H$7/100)&lt;BK43,$I$7,IF($F43*($H$8/100)&lt;BK43,$I$8,"")))</f>
        <v/>
      </c>
      <c r="BM43" s="154"/>
      <c r="BN43" s="122" t="str">
        <f>IF(BM43="","",IF($F43*($H$7/100)&lt;BM43,$I$7,IF($F43*($H$8/100)&lt;BM43,$I$8,"")))</f>
        <v/>
      </c>
      <c r="BO43" s="154"/>
      <c r="BP43" s="122" t="str">
        <f>IF(BO43="","",IF($F43*($H$7/100)&lt;BO43,$I$7,IF($F43*($H$8/100)&lt;BO43,$I$8,"")))</f>
        <v/>
      </c>
      <c r="BQ43" s="154"/>
      <c r="BR43" s="122" t="str">
        <f>IF(BQ43="","",IF($F43*($H$7/100)&lt;BQ43,$I$7,IF($F43*($H$8/100)&lt;BQ43,$I$8,"")))</f>
        <v/>
      </c>
      <c r="BS43" s="154"/>
      <c r="BT43" s="122" t="str">
        <f>IF(BS43="","",IF($F43*($H$7/100)&lt;BS43,$I$7,IF($F43*($H$8/100)&lt;BS43,$I$8,"")))</f>
        <v/>
      </c>
      <c r="BU43" s="154"/>
      <c r="BV43" s="122" t="str">
        <f>IF(BU43="","",IF($F43*($H$7/100)&lt;BU43,$I$7,IF($F43*($H$8/100)&lt;BU43,$I$8,"")))</f>
        <v/>
      </c>
      <c r="BW43" s="154"/>
      <c r="BX43" s="122" t="str">
        <f>IF(BW43="","",IF($F43*($H$7/100)&lt;BW43,$I$7,IF($F43*($H$8/100)&lt;BW43,$I$8,"")))</f>
        <v/>
      </c>
      <c r="BY43" s="154"/>
      <c r="BZ43" s="122" t="str">
        <f>IF(BY43="","",IF($F43*($H$7/100)&lt;BY43,$I$7,IF($F43*($H$8/100)&lt;BY43,$I$8,"")))</f>
        <v/>
      </c>
      <c r="CA43" s="154"/>
      <c r="CB43" s="122" t="str">
        <f>IF(CA43="","",IF($F43*($H$7/100)&lt;CA43,$I$7,IF($F43*($H$8/100)&lt;CA43,$I$8,"")))</f>
        <v/>
      </c>
      <c r="CC43" s="154"/>
      <c r="CD43" s="122" t="str">
        <f>IF(CC43="","",IF($F43*($H$7/100)&lt;CC43,$I$7,IF($F43*($H$8/100)&lt;CC43,$I$8,"")))</f>
        <v/>
      </c>
      <c r="CE43" s="154"/>
      <c r="CF43" s="122" t="str">
        <f>IF(CE43="","",IF($F43*($H$7/100)&lt;CE43,$I$7,IF($F43*($H$8/100)&lt;CE43,$I$8,"")))</f>
        <v/>
      </c>
      <c r="CG43" s="3"/>
      <c r="CH43" s="3"/>
      <c r="CI43" s="3"/>
      <c r="CJ43" s="3"/>
      <c r="CK43" s="3"/>
      <c r="CL43" s="3"/>
    </row>
    <row r="44" spans="1:90" ht="14.1" customHeight="1">
      <c r="A44" s="36"/>
      <c r="B44" s="16">
        <v>200033</v>
      </c>
      <c r="C44" s="16"/>
      <c r="D44" s="174" t="s">
        <v>63</v>
      </c>
      <c r="E44" s="175"/>
      <c r="F44" s="62">
        <v>0.3</v>
      </c>
      <c r="G44" s="18" t="s">
        <v>31</v>
      </c>
      <c r="H44" s="86">
        <f t="shared" si="7"/>
        <v>0</v>
      </c>
      <c r="I44" s="34" t="str">
        <f t="shared" si="66"/>
        <v/>
      </c>
      <c r="J44" s="87">
        <f t="shared" si="8"/>
        <v>0</v>
      </c>
      <c r="K44" s="88">
        <f t="shared" si="9"/>
        <v>0</v>
      </c>
      <c r="L44" s="39">
        <f t="shared" si="0"/>
        <v>1</v>
      </c>
      <c r="M44" s="86" t="s">
        <v>50</v>
      </c>
      <c r="N44" s="34" t="str">
        <f>IF(M44="","",IF($F44*($H$7/100)&lt;M44,$I$7,IF($F44*($H$8/100)&lt;M44,$I$8,"")))</f>
        <v/>
      </c>
      <c r="O44" s="86" t="s">
        <v>50</v>
      </c>
      <c r="P44" s="34" t="str">
        <f>IF(O44="","",IF($F44*($H$7/100)&lt;O44,$I$7,IF($F44*($H$8/100)&lt;O44,$I$8,"")))</f>
        <v/>
      </c>
      <c r="Q44" s="86" t="s">
        <v>50</v>
      </c>
      <c r="R44" s="34" t="str">
        <f>IF(Q44="","",IF($F44*($H$7/100)&lt;Q44,$I$7,IF($F44*($H$8/100)&lt;Q44,$I$8,"")))</f>
        <v/>
      </c>
      <c r="S44" s="86" t="s">
        <v>50</v>
      </c>
      <c r="T44" s="34" t="str">
        <f>IF(S44="","",IF($F44*($H$7/100)&lt;S44,$I$7,IF($F44*($H$8/100)&lt;S44,$I$8,"")))</f>
        <v/>
      </c>
      <c r="U44" s="86">
        <v>0</v>
      </c>
      <c r="V44" s="34" t="str">
        <f>IF(U44="","",IF($F44*($H$7/100)&lt;U44,$I$7,IF($F44*($H$8/100)&lt;U44,$I$8,"")))</f>
        <v/>
      </c>
      <c r="W44" s="86" t="s">
        <v>50</v>
      </c>
      <c r="X44" s="34" t="str">
        <f>IF(W44="","",IF($F44*($H$7/100)&lt;W44,$I$7,IF($F44*($H$8/100)&lt;W44,$I$8,"")))</f>
        <v/>
      </c>
      <c r="Y44" s="86" t="s">
        <v>50</v>
      </c>
      <c r="Z44" s="34" t="str">
        <f t="shared" si="67"/>
        <v/>
      </c>
      <c r="AA44" s="86" t="s">
        <v>50</v>
      </c>
      <c r="AB44" s="34" t="str">
        <f t="shared" si="68"/>
        <v/>
      </c>
      <c r="AC44" s="86" t="s">
        <v>50</v>
      </c>
      <c r="AD44" s="34" t="str">
        <f t="shared" si="69"/>
        <v/>
      </c>
      <c r="AE44" s="86" t="s">
        <v>50</v>
      </c>
      <c r="AF44" s="34" t="str">
        <f t="shared" si="70"/>
        <v/>
      </c>
      <c r="AG44" s="86" t="s">
        <v>50</v>
      </c>
      <c r="AH44" s="34" t="str">
        <f t="shared" si="71"/>
        <v/>
      </c>
      <c r="AI44" s="86" t="s">
        <v>50</v>
      </c>
      <c r="AJ44" s="34" t="str">
        <f t="shared" si="72"/>
        <v/>
      </c>
      <c r="AK44" s="163"/>
      <c r="AL44" s="122" t="str">
        <f>IF(AK44="","",IF($F44*($H$7/100)&lt;AK44,$I$7,IF($F44*($H$8/100)&lt;AK44,$I$8,"")))</f>
        <v/>
      </c>
      <c r="AM44" s="163"/>
      <c r="AN44" s="122" t="str">
        <f>IF(AM44="","",IF($F44*($H$7/100)&lt;AM44,$I$7,IF($F44*($H$8/100)&lt;AM44,$I$8,"")))</f>
        <v/>
      </c>
      <c r="AO44" s="163"/>
      <c r="AP44" s="122" t="str">
        <f>IF(AO44="","",IF($F44*($H$7/100)&lt;AO44,$I$7,IF($F44*($H$8/100)&lt;AO44,$I$8,"")))</f>
        <v/>
      </c>
      <c r="AQ44" s="163"/>
      <c r="AR44" s="122" t="str">
        <f>IF(AQ44="","",IF($F44*($H$7/100)&lt;AQ44,$I$7,IF($F44*($H$8/100)&lt;AQ44,$I$8,"")))</f>
        <v/>
      </c>
      <c r="AS44" s="163"/>
      <c r="AT44" s="122" t="str">
        <f>IF(AS44="","",IF($F44*($H$7/100)&lt;AS44,$I$7,IF($F44*($H$8/100)&lt;AS44,$I$8,"")))</f>
        <v/>
      </c>
      <c r="AU44" s="163"/>
      <c r="AV44" s="122" t="str">
        <f>IF(AU44="","",IF($F44*($H$7/100)&lt;AU44,$I$7,IF($F44*($H$8/100)&lt;AU44,$I$8,"")))</f>
        <v/>
      </c>
      <c r="AW44" s="163"/>
      <c r="AX44" s="122" t="str">
        <f>IF(AW44="","",IF($F44*($H$7/100)&lt;AW44,$I$7,IF($F44*($H$8/100)&lt;AW44,$I$8,"")))</f>
        <v/>
      </c>
      <c r="AY44" s="163"/>
      <c r="AZ44" s="122" t="str">
        <f>IF(AY44="","",IF($F44*($H$7/100)&lt;AY44,$I$7,IF($F44*($H$8/100)&lt;AY44,$I$8,"")))</f>
        <v/>
      </c>
      <c r="BA44" s="163"/>
      <c r="BB44" s="122" t="str">
        <f>IF(BA44="","",IF($F44*($H$7/100)&lt;BA44,$I$7,IF($F44*($H$8/100)&lt;BA44,$I$8,"")))</f>
        <v/>
      </c>
      <c r="BC44" s="163"/>
      <c r="BD44" s="122" t="str">
        <f>IF(BC44="","",IF($F44*($H$7/100)&lt;BC44,$I$7,IF($F44*($H$8/100)&lt;BC44,$I$8,"")))</f>
        <v/>
      </c>
      <c r="BE44" s="163"/>
      <c r="BF44" s="122" t="str">
        <f>IF(BE44="","",IF($F44*($H$7/100)&lt;BE44,$I$7,IF($F44*($H$8/100)&lt;BE44,$I$8,"")))</f>
        <v/>
      </c>
      <c r="BG44" s="163"/>
      <c r="BH44" s="122" t="str">
        <f>IF(BG44="","",IF($F44*($H$7/100)&lt;BG44,$I$7,IF($F44*($H$8/100)&lt;BG44,$I$8,"")))</f>
        <v/>
      </c>
      <c r="BI44" s="163"/>
      <c r="BJ44" s="122" t="str">
        <f>IF(BI44="","",IF($F44*($H$7/100)&lt;BI44,$I$7,IF($F44*($H$8/100)&lt;BI44,$I$8,"")))</f>
        <v/>
      </c>
      <c r="BK44" s="163"/>
      <c r="BL44" s="122" t="str">
        <f>IF(BK44="","",IF($F44*($H$7/100)&lt;BK44,$I$7,IF($F44*($H$8/100)&lt;BK44,$I$8,"")))</f>
        <v/>
      </c>
      <c r="BM44" s="163"/>
      <c r="BN44" s="122" t="str">
        <f>IF(BM44="","",IF($F44*($H$7/100)&lt;BM44,$I$7,IF($F44*($H$8/100)&lt;BM44,$I$8,"")))</f>
        <v/>
      </c>
      <c r="BO44" s="163"/>
      <c r="BP44" s="122" t="str">
        <f>IF(BO44="","",IF($F44*($H$7/100)&lt;BO44,$I$7,IF($F44*($H$8/100)&lt;BO44,$I$8,"")))</f>
        <v/>
      </c>
      <c r="BQ44" s="163"/>
      <c r="BR44" s="122" t="str">
        <f>IF(BQ44="","",IF($F44*($H$7/100)&lt;BQ44,$I$7,IF($F44*($H$8/100)&lt;BQ44,$I$8,"")))</f>
        <v/>
      </c>
      <c r="BS44" s="163"/>
      <c r="BT44" s="122" t="str">
        <f>IF(BS44="","",IF($F44*($H$7/100)&lt;BS44,$I$7,IF($F44*($H$8/100)&lt;BS44,$I$8,"")))</f>
        <v/>
      </c>
      <c r="BU44" s="163"/>
      <c r="BV44" s="122" t="str">
        <f>IF(BU44="","",IF($F44*($H$7/100)&lt;BU44,$I$7,IF($F44*($H$8/100)&lt;BU44,$I$8,"")))</f>
        <v/>
      </c>
      <c r="BW44" s="163"/>
      <c r="BX44" s="122" t="str">
        <f>IF(BW44="","",IF($F44*($H$7/100)&lt;BW44,$I$7,IF($F44*($H$8/100)&lt;BW44,$I$8,"")))</f>
        <v/>
      </c>
      <c r="BY44" s="163"/>
      <c r="BZ44" s="122" t="str">
        <f>IF(BY44="","",IF($F44*($H$7/100)&lt;BY44,$I$7,IF($F44*($H$8/100)&lt;BY44,$I$8,"")))</f>
        <v/>
      </c>
      <c r="CA44" s="163"/>
      <c r="CB44" s="122" t="str">
        <f>IF(CA44="","",IF($F44*($H$7/100)&lt;CA44,$I$7,IF($F44*($H$8/100)&lt;CA44,$I$8,"")))</f>
        <v/>
      </c>
      <c r="CC44" s="163"/>
      <c r="CD44" s="122" t="str">
        <f>IF(CC44="","",IF($F44*($H$7/100)&lt;CC44,$I$7,IF($F44*($H$8/100)&lt;CC44,$I$8,"")))</f>
        <v/>
      </c>
      <c r="CE44" s="163"/>
      <c r="CF44" s="122" t="str">
        <f>IF(CE44="","",IF($F44*($H$7/100)&lt;CE44,$I$7,IF($F44*($H$8/100)&lt;CE44,$I$8,"")))</f>
        <v/>
      </c>
      <c r="CG44" s="3"/>
      <c r="CH44" s="3"/>
      <c r="CI44" s="3"/>
      <c r="CJ44" s="3"/>
      <c r="CK44" s="3"/>
      <c r="CL44" s="3"/>
    </row>
    <row r="45" spans="1:90" ht="14.1" customHeight="1">
      <c r="A45" s="36"/>
      <c r="B45" s="16">
        <v>200034</v>
      </c>
      <c r="C45" s="16"/>
      <c r="D45" s="174" t="s">
        <v>64</v>
      </c>
      <c r="E45" s="175"/>
      <c r="F45" s="62">
        <v>1</v>
      </c>
      <c r="G45" s="18" t="s">
        <v>31</v>
      </c>
      <c r="H45" s="83">
        <f t="shared" si="7"/>
        <v>0</v>
      </c>
      <c r="I45" s="34" t="str">
        <f t="shared" si="66"/>
        <v/>
      </c>
      <c r="J45" s="84">
        <f t="shared" si="8"/>
        <v>0</v>
      </c>
      <c r="K45" s="85">
        <f t="shared" si="9"/>
        <v>0</v>
      </c>
      <c r="L45" s="39">
        <f t="shared" si="0"/>
        <v>1</v>
      </c>
      <c r="M45" s="83" t="s">
        <v>50</v>
      </c>
      <c r="N45" s="34" t="str">
        <f>IF(M45="","",IF($F45*($H$7/100)&lt;M45,$I$7,IF($F45*($H$8/100)&lt;M45,$I$8,"")))</f>
        <v/>
      </c>
      <c r="O45" s="83" t="s">
        <v>50</v>
      </c>
      <c r="P45" s="34" t="str">
        <f>IF(O45="","",IF($F45*($H$7/100)&lt;O45,$I$7,IF($F45*($H$8/100)&lt;O45,$I$8,"")))</f>
        <v/>
      </c>
      <c r="Q45" s="83" t="s">
        <v>50</v>
      </c>
      <c r="R45" s="34" t="str">
        <f>IF(Q45="","",IF($F45*($H$7/100)&lt;Q45,$I$7,IF($F45*($H$8/100)&lt;Q45,$I$8,"")))</f>
        <v/>
      </c>
      <c r="S45" s="83" t="s">
        <v>50</v>
      </c>
      <c r="T45" s="34" t="str">
        <f>IF(S45="","",IF($F45*($H$7/100)&lt;S45,$I$7,IF($F45*($H$8/100)&lt;S45,$I$8,"")))</f>
        <v/>
      </c>
      <c r="U45" s="83">
        <v>0</v>
      </c>
      <c r="V45" s="34" t="str">
        <f>IF(U45="","",IF($F45*($H$7/100)&lt;U45,$I$7,IF($F45*($H$8/100)&lt;U45,$I$8,"")))</f>
        <v/>
      </c>
      <c r="W45" s="83" t="s">
        <v>50</v>
      </c>
      <c r="X45" s="34" t="str">
        <f>IF(W45="","",IF($F45*($H$7/100)&lt;W45,$I$7,IF($F45*($H$8/100)&lt;W45,$I$8,"")))</f>
        <v/>
      </c>
      <c r="Y45" s="83" t="s">
        <v>50</v>
      </c>
      <c r="Z45" s="34" t="str">
        <f t="shared" si="67"/>
        <v/>
      </c>
      <c r="AA45" s="83" t="s">
        <v>50</v>
      </c>
      <c r="AB45" s="34" t="str">
        <f t="shared" si="68"/>
        <v/>
      </c>
      <c r="AC45" s="83" t="s">
        <v>50</v>
      </c>
      <c r="AD45" s="34" t="str">
        <f t="shared" si="69"/>
        <v/>
      </c>
      <c r="AE45" s="83" t="s">
        <v>50</v>
      </c>
      <c r="AF45" s="34" t="str">
        <f t="shared" si="70"/>
        <v/>
      </c>
      <c r="AG45" s="83" t="s">
        <v>50</v>
      </c>
      <c r="AH45" s="34" t="str">
        <f t="shared" si="71"/>
        <v/>
      </c>
      <c r="AI45" s="83" t="s">
        <v>50</v>
      </c>
      <c r="AJ45" s="34" t="str">
        <f t="shared" si="72"/>
        <v/>
      </c>
      <c r="AK45" s="162"/>
      <c r="AL45" s="122" t="str">
        <f>IF(AK45="","",IF($F45*($H$7/100)&lt;AK45,$I$7,IF($F45*($H$8/100)&lt;AK45,$I$8,"")))</f>
        <v/>
      </c>
      <c r="AM45" s="162"/>
      <c r="AN45" s="122" t="str">
        <f>IF(AM45="","",IF($F45*($H$7/100)&lt;AM45,$I$7,IF($F45*($H$8/100)&lt;AM45,$I$8,"")))</f>
        <v/>
      </c>
      <c r="AO45" s="162"/>
      <c r="AP45" s="122" t="str">
        <f>IF(AO45="","",IF($F45*($H$7/100)&lt;AO45,$I$7,IF($F45*($H$8/100)&lt;AO45,$I$8,"")))</f>
        <v/>
      </c>
      <c r="AQ45" s="162"/>
      <c r="AR45" s="122" t="str">
        <f>IF(AQ45="","",IF($F45*($H$7/100)&lt;AQ45,$I$7,IF($F45*($H$8/100)&lt;AQ45,$I$8,"")))</f>
        <v/>
      </c>
      <c r="AS45" s="162"/>
      <c r="AT45" s="122" t="str">
        <f>IF(AS45="","",IF($F45*($H$7/100)&lt;AS45,$I$7,IF($F45*($H$8/100)&lt;AS45,$I$8,"")))</f>
        <v/>
      </c>
      <c r="AU45" s="162"/>
      <c r="AV45" s="122" t="str">
        <f>IF(AU45="","",IF($F45*($H$7/100)&lt;AU45,$I$7,IF($F45*($H$8/100)&lt;AU45,$I$8,"")))</f>
        <v/>
      </c>
      <c r="AW45" s="162"/>
      <c r="AX45" s="122" t="str">
        <f>IF(AW45="","",IF($F45*($H$7/100)&lt;AW45,$I$7,IF($F45*($H$8/100)&lt;AW45,$I$8,"")))</f>
        <v/>
      </c>
      <c r="AY45" s="162"/>
      <c r="AZ45" s="122" t="str">
        <f>IF(AY45="","",IF($F45*($H$7/100)&lt;AY45,$I$7,IF($F45*($H$8/100)&lt;AY45,$I$8,"")))</f>
        <v/>
      </c>
      <c r="BA45" s="162"/>
      <c r="BB45" s="122" t="str">
        <f>IF(BA45="","",IF($F45*($H$7/100)&lt;BA45,$I$7,IF($F45*($H$8/100)&lt;BA45,$I$8,"")))</f>
        <v/>
      </c>
      <c r="BC45" s="162"/>
      <c r="BD45" s="122" t="str">
        <f>IF(BC45="","",IF($F45*($H$7/100)&lt;BC45,$I$7,IF($F45*($H$8/100)&lt;BC45,$I$8,"")))</f>
        <v/>
      </c>
      <c r="BE45" s="162"/>
      <c r="BF45" s="122" t="str">
        <f>IF(BE45="","",IF($F45*($H$7/100)&lt;BE45,$I$7,IF($F45*($H$8/100)&lt;BE45,$I$8,"")))</f>
        <v/>
      </c>
      <c r="BG45" s="162"/>
      <c r="BH45" s="122" t="str">
        <f>IF(BG45="","",IF($F45*($H$7/100)&lt;BG45,$I$7,IF($F45*($H$8/100)&lt;BG45,$I$8,"")))</f>
        <v/>
      </c>
      <c r="BI45" s="162"/>
      <c r="BJ45" s="122" t="str">
        <f>IF(BI45="","",IF($F45*($H$7/100)&lt;BI45,$I$7,IF($F45*($H$8/100)&lt;BI45,$I$8,"")))</f>
        <v/>
      </c>
      <c r="BK45" s="162"/>
      <c r="BL45" s="122" t="str">
        <f>IF(BK45="","",IF($F45*($H$7/100)&lt;BK45,$I$7,IF($F45*($H$8/100)&lt;BK45,$I$8,"")))</f>
        <v/>
      </c>
      <c r="BM45" s="162"/>
      <c r="BN45" s="122" t="str">
        <f>IF(BM45="","",IF($F45*($H$7/100)&lt;BM45,$I$7,IF($F45*($H$8/100)&lt;BM45,$I$8,"")))</f>
        <v/>
      </c>
      <c r="BO45" s="162"/>
      <c r="BP45" s="122" t="str">
        <f>IF(BO45="","",IF($F45*($H$7/100)&lt;BO45,$I$7,IF($F45*($H$8/100)&lt;BO45,$I$8,"")))</f>
        <v/>
      </c>
      <c r="BQ45" s="162"/>
      <c r="BR45" s="122" t="str">
        <f>IF(BQ45="","",IF($F45*($H$7/100)&lt;BQ45,$I$7,IF($F45*($H$8/100)&lt;BQ45,$I$8,"")))</f>
        <v/>
      </c>
      <c r="BS45" s="162"/>
      <c r="BT45" s="122" t="str">
        <f>IF(BS45="","",IF($F45*($H$7/100)&lt;BS45,$I$7,IF($F45*($H$8/100)&lt;BS45,$I$8,"")))</f>
        <v/>
      </c>
      <c r="BU45" s="162"/>
      <c r="BV45" s="122" t="str">
        <f>IF(BU45="","",IF($F45*($H$7/100)&lt;BU45,$I$7,IF($F45*($H$8/100)&lt;BU45,$I$8,"")))</f>
        <v/>
      </c>
      <c r="BW45" s="162"/>
      <c r="BX45" s="122" t="str">
        <f>IF(BW45="","",IF($F45*($H$7/100)&lt;BW45,$I$7,IF($F45*($H$8/100)&lt;BW45,$I$8,"")))</f>
        <v/>
      </c>
      <c r="BY45" s="162"/>
      <c r="BZ45" s="122" t="str">
        <f>IF(BY45="","",IF($F45*($H$7/100)&lt;BY45,$I$7,IF($F45*($H$8/100)&lt;BY45,$I$8,"")))</f>
        <v/>
      </c>
      <c r="CA45" s="162"/>
      <c r="CB45" s="122" t="str">
        <f>IF(CA45="","",IF($F45*($H$7/100)&lt;CA45,$I$7,IF($F45*($H$8/100)&lt;CA45,$I$8,"")))</f>
        <v/>
      </c>
      <c r="CC45" s="162"/>
      <c r="CD45" s="122" t="str">
        <f>IF(CC45="","",IF($F45*($H$7/100)&lt;CC45,$I$7,IF($F45*($H$8/100)&lt;CC45,$I$8,"")))</f>
        <v/>
      </c>
      <c r="CE45" s="162"/>
      <c r="CF45" s="122" t="str">
        <f>IF(CE45="","",IF($F45*($H$7/100)&lt;CE45,$I$7,IF($F45*($H$8/100)&lt;CE45,$I$8,"")))</f>
        <v/>
      </c>
      <c r="CG45" s="3"/>
      <c r="CH45" s="3"/>
      <c r="CI45" s="3"/>
      <c r="CJ45" s="3"/>
      <c r="CK45" s="3"/>
      <c r="CL45" s="3"/>
    </row>
    <row r="46" spans="1:90" ht="14.1" customHeight="1">
      <c r="A46" s="36"/>
      <c r="B46" s="16">
        <v>200035</v>
      </c>
      <c r="C46" s="16"/>
      <c r="D46" s="174" t="s">
        <v>65</v>
      </c>
      <c r="E46" s="175"/>
      <c r="F46" s="58">
        <v>200</v>
      </c>
      <c r="G46" s="18" t="s">
        <v>31</v>
      </c>
      <c r="H46" s="89">
        <f t="shared" si="7"/>
        <v>8</v>
      </c>
      <c r="I46" s="34" t="str">
        <f t="shared" si="66"/>
        <v/>
      </c>
      <c r="J46" s="90">
        <f t="shared" si="8"/>
        <v>8</v>
      </c>
      <c r="K46" s="89">
        <f t="shared" si="9"/>
        <v>8</v>
      </c>
      <c r="L46" s="39">
        <f t="shared" si="0"/>
        <v>1</v>
      </c>
      <c r="M46" s="89" t="s">
        <v>50</v>
      </c>
      <c r="N46" s="34" t="str">
        <f t="shared" ref="N46:X55" si="73">IF(M46="","",IF($F46*($H$7/100)&lt;M46,$I$7,IF($F46*($H$8/100)&lt;M46,$I$8,"")))</f>
        <v/>
      </c>
      <c r="O46" s="89" t="s">
        <v>50</v>
      </c>
      <c r="P46" s="34" t="str">
        <f t="shared" si="73"/>
        <v/>
      </c>
      <c r="Q46" s="89" t="s">
        <v>50</v>
      </c>
      <c r="R46" s="34" t="str">
        <f t="shared" si="73"/>
        <v/>
      </c>
      <c r="S46" s="89" t="s">
        <v>50</v>
      </c>
      <c r="T46" s="34" t="str">
        <f t="shared" si="73"/>
        <v/>
      </c>
      <c r="U46" s="89">
        <v>8</v>
      </c>
      <c r="V46" s="34" t="str">
        <f t="shared" si="73"/>
        <v/>
      </c>
      <c r="W46" s="89" t="s">
        <v>50</v>
      </c>
      <c r="X46" s="34" t="str">
        <f t="shared" si="73"/>
        <v/>
      </c>
      <c r="Y46" s="89" t="s">
        <v>50</v>
      </c>
      <c r="Z46" s="34" t="str">
        <f t="shared" si="67"/>
        <v/>
      </c>
      <c r="AA46" s="89" t="s">
        <v>50</v>
      </c>
      <c r="AB46" s="34" t="str">
        <f t="shared" si="68"/>
        <v/>
      </c>
      <c r="AC46" s="89" t="s">
        <v>50</v>
      </c>
      <c r="AD46" s="34" t="str">
        <f t="shared" si="69"/>
        <v/>
      </c>
      <c r="AE46" s="89" t="s">
        <v>50</v>
      </c>
      <c r="AF46" s="34" t="str">
        <f t="shared" si="70"/>
        <v/>
      </c>
      <c r="AG46" s="89" t="s">
        <v>50</v>
      </c>
      <c r="AH46" s="34" t="str">
        <f t="shared" si="71"/>
        <v/>
      </c>
      <c r="AI46" s="89" t="s">
        <v>50</v>
      </c>
      <c r="AJ46" s="34" t="str">
        <f t="shared" si="72"/>
        <v/>
      </c>
      <c r="AK46" s="164"/>
      <c r="AL46" s="122" t="str">
        <f t="shared" ref="AL46:AL47" si="74">IF(AK46="","",IF($F46*($H$7/100)&lt;AK46,$I$7,IF($F46*($H$8/100)&lt;AK46,$I$8,"")))</f>
        <v/>
      </c>
      <c r="AM46" s="164"/>
      <c r="AN46" s="122" t="str">
        <f t="shared" ref="AN46:AN47" si="75">IF(AM46="","",IF($F46*($H$7/100)&lt;AM46,$I$7,IF($F46*($H$8/100)&lt;AM46,$I$8,"")))</f>
        <v/>
      </c>
      <c r="AO46" s="164"/>
      <c r="AP46" s="122" t="str">
        <f t="shared" ref="AP46:AP47" si="76">IF(AO46="","",IF($F46*($H$7/100)&lt;AO46,$I$7,IF($F46*($H$8/100)&lt;AO46,$I$8,"")))</f>
        <v/>
      </c>
      <c r="AQ46" s="164"/>
      <c r="AR46" s="122" t="str">
        <f t="shared" ref="AR46:AR47" si="77">IF(AQ46="","",IF($F46*($H$7/100)&lt;AQ46,$I$7,IF($F46*($H$8/100)&lt;AQ46,$I$8,"")))</f>
        <v/>
      </c>
      <c r="AS46" s="164"/>
      <c r="AT46" s="122" t="str">
        <f t="shared" ref="AT46:AT47" si="78">IF(AS46="","",IF($F46*($H$7/100)&lt;AS46,$I$7,IF($F46*($H$8/100)&lt;AS46,$I$8,"")))</f>
        <v/>
      </c>
      <c r="AU46" s="164"/>
      <c r="AV46" s="122" t="str">
        <f t="shared" ref="AV46:AV47" si="79">IF(AU46="","",IF($F46*($H$7/100)&lt;AU46,$I$7,IF($F46*($H$8/100)&lt;AU46,$I$8,"")))</f>
        <v/>
      </c>
      <c r="AW46" s="164"/>
      <c r="AX46" s="122" t="str">
        <f t="shared" ref="AX46:AX47" si="80">IF(AW46="","",IF($F46*($H$7/100)&lt;AW46,$I$7,IF($F46*($H$8/100)&lt;AW46,$I$8,"")))</f>
        <v/>
      </c>
      <c r="AY46" s="164"/>
      <c r="AZ46" s="122" t="str">
        <f t="shared" ref="AZ46:AZ47" si="81">IF(AY46="","",IF($F46*($H$7/100)&lt;AY46,$I$7,IF($F46*($H$8/100)&lt;AY46,$I$8,"")))</f>
        <v/>
      </c>
      <c r="BA46" s="164"/>
      <c r="BB46" s="122" t="str">
        <f t="shared" ref="BB46:BB47" si="82">IF(BA46="","",IF($F46*($H$7/100)&lt;BA46,$I$7,IF($F46*($H$8/100)&lt;BA46,$I$8,"")))</f>
        <v/>
      </c>
      <c r="BC46" s="164"/>
      <c r="BD46" s="122" t="str">
        <f t="shared" ref="BD46:BD47" si="83">IF(BC46="","",IF($F46*($H$7/100)&lt;BC46,$I$7,IF($F46*($H$8/100)&lt;BC46,$I$8,"")))</f>
        <v/>
      </c>
      <c r="BE46" s="164"/>
      <c r="BF46" s="122" t="str">
        <f t="shared" ref="BF46:BF47" si="84">IF(BE46="","",IF($F46*($H$7/100)&lt;BE46,$I$7,IF($F46*($H$8/100)&lt;BE46,$I$8,"")))</f>
        <v/>
      </c>
      <c r="BG46" s="164"/>
      <c r="BH46" s="122" t="str">
        <f t="shared" ref="BH46:BH47" si="85">IF(BG46="","",IF($F46*($H$7/100)&lt;BG46,$I$7,IF($F46*($H$8/100)&lt;BG46,$I$8,"")))</f>
        <v/>
      </c>
      <c r="BI46" s="164"/>
      <c r="BJ46" s="122" t="str">
        <f t="shared" ref="BJ46:BJ47" si="86">IF(BI46="","",IF($F46*($H$7/100)&lt;BI46,$I$7,IF($F46*($H$8/100)&lt;BI46,$I$8,"")))</f>
        <v/>
      </c>
      <c r="BK46" s="164"/>
      <c r="BL46" s="122" t="str">
        <f t="shared" ref="BL46:BL47" si="87">IF(BK46="","",IF($F46*($H$7/100)&lt;BK46,$I$7,IF($F46*($H$8/100)&lt;BK46,$I$8,"")))</f>
        <v/>
      </c>
      <c r="BM46" s="164"/>
      <c r="BN46" s="122" t="str">
        <f t="shared" ref="BN46:BN47" si="88">IF(BM46="","",IF($F46*($H$7/100)&lt;BM46,$I$7,IF($F46*($H$8/100)&lt;BM46,$I$8,"")))</f>
        <v/>
      </c>
      <c r="BO46" s="164"/>
      <c r="BP46" s="122" t="str">
        <f t="shared" ref="BP46:BP47" si="89">IF(BO46="","",IF($F46*($H$7/100)&lt;BO46,$I$7,IF($F46*($H$8/100)&lt;BO46,$I$8,"")))</f>
        <v/>
      </c>
      <c r="BQ46" s="164"/>
      <c r="BR46" s="122" t="str">
        <f t="shared" ref="BR46:BR47" si="90">IF(BQ46="","",IF($F46*($H$7/100)&lt;BQ46,$I$7,IF($F46*($H$8/100)&lt;BQ46,$I$8,"")))</f>
        <v/>
      </c>
      <c r="BS46" s="164"/>
      <c r="BT46" s="122" t="str">
        <f t="shared" ref="BT46:BT47" si="91">IF(BS46="","",IF($F46*($H$7/100)&lt;BS46,$I$7,IF($F46*($H$8/100)&lt;BS46,$I$8,"")))</f>
        <v/>
      </c>
      <c r="BU46" s="164"/>
      <c r="BV46" s="122" t="str">
        <f t="shared" ref="BV46:BV47" si="92">IF(BU46="","",IF($F46*($H$7/100)&lt;BU46,$I$7,IF($F46*($H$8/100)&lt;BU46,$I$8,"")))</f>
        <v/>
      </c>
      <c r="BW46" s="164"/>
      <c r="BX46" s="122" t="str">
        <f t="shared" ref="BX46:BX47" si="93">IF(BW46="","",IF($F46*($H$7/100)&lt;BW46,$I$7,IF($F46*($H$8/100)&lt;BW46,$I$8,"")))</f>
        <v/>
      </c>
      <c r="BY46" s="164"/>
      <c r="BZ46" s="122" t="str">
        <f t="shared" ref="BZ46:BZ47" si="94">IF(BY46="","",IF($F46*($H$7/100)&lt;BY46,$I$7,IF($F46*($H$8/100)&lt;BY46,$I$8,"")))</f>
        <v/>
      </c>
      <c r="CA46" s="164"/>
      <c r="CB46" s="122" t="str">
        <f t="shared" ref="CB46:CB47" si="95">IF(CA46="","",IF($F46*($H$7/100)&lt;CA46,$I$7,IF($F46*($H$8/100)&lt;CA46,$I$8,"")))</f>
        <v/>
      </c>
      <c r="CC46" s="164"/>
      <c r="CD46" s="122" t="str">
        <f t="shared" ref="CD46:CD47" si="96">IF(CC46="","",IF($F46*($H$7/100)&lt;CC46,$I$7,IF($F46*($H$8/100)&lt;CC46,$I$8,"")))</f>
        <v/>
      </c>
      <c r="CE46" s="164"/>
      <c r="CF46" s="122" t="str">
        <f t="shared" ref="CF46:CF47" si="97">IF(CE46="","",IF($F46*($H$7/100)&lt;CE46,$I$7,IF($F46*($H$8/100)&lt;CE46,$I$8,"")))</f>
        <v/>
      </c>
      <c r="CG46" s="3"/>
      <c r="CH46" s="3"/>
      <c r="CI46" s="3"/>
      <c r="CJ46" s="3"/>
      <c r="CK46" s="3"/>
      <c r="CL46" s="3"/>
    </row>
    <row r="47" spans="1:90" ht="14.1" customHeight="1">
      <c r="A47" s="36"/>
      <c r="B47" s="16">
        <v>200036</v>
      </c>
      <c r="C47" s="16"/>
      <c r="D47" s="174" t="s">
        <v>66</v>
      </c>
      <c r="E47" s="175"/>
      <c r="F47" s="48">
        <v>0.05</v>
      </c>
      <c r="G47" s="18" t="s">
        <v>31</v>
      </c>
      <c r="H47" s="68">
        <f t="shared" si="7"/>
        <v>0</v>
      </c>
      <c r="I47" s="34" t="str">
        <f t="shared" si="66"/>
        <v/>
      </c>
      <c r="J47" s="69">
        <f t="shared" si="8"/>
        <v>0</v>
      </c>
      <c r="K47" s="70">
        <f t="shared" si="9"/>
        <v>0</v>
      </c>
      <c r="L47" s="39">
        <f t="shared" si="0"/>
        <v>1</v>
      </c>
      <c r="M47" s="68" t="s">
        <v>50</v>
      </c>
      <c r="N47" s="34" t="str">
        <f t="shared" si="73"/>
        <v/>
      </c>
      <c r="O47" s="68" t="s">
        <v>50</v>
      </c>
      <c r="P47" s="34" t="str">
        <f t="shared" si="73"/>
        <v/>
      </c>
      <c r="Q47" s="68" t="s">
        <v>50</v>
      </c>
      <c r="R47" s="34" t="str">
        <f t="shared" si="73"/>
        <v/>
      </c>
      <c r="S47" s="68" t="s">
        <v>50</v>
      </c>
      <c r="T47" s="34" t="str">
        <f t="shared" si="73"/>
        <v/>
      </c>
      <c r="U47" s="68">
        <v>0</v>
      </c>
      <c r="V47" s="34" t="str">
        <f t="shared" si="73"/>
        <v/>
      </c>
      <c r="W47" s="68" t="s">
        <v>50</v>
      </c>
      <c r="X47" s="34" t="str">
        <f t="shared" si="73"/>
        <v/>
      </c>
      <c r="Y47" s="68" t="s">
        <v>50</v>
      </c>
      <c r="Z47" s="34" t="str">
        <f t="shared" si="67"/>
        <v/>
      </c>
      <c r="AA47" s="68" t="s">
        <v>50</v>
      </c>
      <c r="AB47" s="34" t="str">
        <f t="shared" si="68"/>
        <v/>
      </c>
      <c r="AC47" s="68" t="s">
        <v>50</v>
      </c>
      <c r="AD47" s="34" t="str">
        <f t="shared" si="69"/>
        <v/>
      </c>
      <c r="AE47" s="68" t="s">
        <v>50</v>
      </c>
      <c r="AF47" s="34" t="str">
        <f t="shared" si="70"/>
        <v/>
      </c>
      <c r="AG47" s="68" t="s">
        <v>50</v>
      </c>
      <c r="AH47" s="34" t="str">
        <f t="shared" si="71"/>
        <v/>
      </c>
      <c r="AI47" s="68" t="s">
        <v>50</v>
      </c>
      <c r="AJ47" s="34" t="str">
        <f t="shared" si="72"/>
        <v/>
      </c>
      <c r="AK47" s="157"/>
      <c r="AL47" s="122" t="str">
        <f t="shared" si="74"/>
        <v/>
      </c>
      <c r="AM47" s="157"/>
      <c r="AN47" s="122" t="str">
        <f t="shared" si="75"/>
        <v/>
      </c>
      <c r="AO47" s="157"/>
      <c r="AP47" s="122" t="str">
        <f t="shared" si="76"/>
        <v/>
      </c>
      <c r="AQ47" s="157"/>
      <c r="AR47" s="122" t="str">
        <f t="shared" si="77"/>
        <v/>
      </c>
      <c r="AS47" s="157"/>
      <c r="AT47" s="122" t="str">
        <f t="shared" si="78"/>
        <v/>
      </c>
      <c r="AU47" s="157"/>
      <c r="AV47" s="122" t="str">
        <f t="shared" si="79"/>
        <v/>
      </c>
      <c r="AW47" s="157"/>
      <c r="AX47" s="122" t="str">
        <f t="shared" si="80"/>
        <v/>
      </c>
      <c r="AY47" s="157"/>
      <c r="AZ47" s="122" t="str">
        <f t="shared" si="81"/>
        <v/>
      </c>
      <c r="BA47" s="157"/>
      <c r="BB47" s="122" t="str">
        <f t="shared" si="82"/>
        <v/>
      </c>
      <c r="BC47" s="157"/>
      <c r="BD47" s="122" t="str">
        <f t="shared" si="83"/>
        <v/>
      </c>
      <c r="BE47" s="157"/>
      <c r="BF47" s="122" t="str">
        <f t="shared" si="84"/>
        <v/>
      </c>
      <c r="BG47" s="157"/>
      <c r="BH47" s="122" t="str">
        <f t="shared" si="85"/>
        <v/>
      </c>
      <c r="BI47" s="157"/>
      <c r="BJ47" s="122" t="str">
        <f t="shared" si="86"/>
        <v/>
      </c>
      <c r="BK47" s="157"/>
      <c r="BL47" s="122" t="str">
        <f t="shared" si="87"/>
        <v/>
      </c>
      <c r="BM47" s="157"/>
      <c r="BN47" s="122" t="str">
        <f t="shared" si="88"/>
        <v/>
      </c>
      <c r="BO47" s="157"/>
      <c r="BP47" s="122" t="str">
        <f t="shared" si="89"/>
        <v/>
      </c>
      <c r="BQ47" s="157"/>
      <c r="BR47" s="122" t="str">
        <f t="shared" si="90"/>
        <v/>
      </c>
      <c r="BS47" s="157"/>
      <c r="BT47" s="122" t="str">
        <f t="shared" si="91"/>
        <v/>
      </c>
      <c r="BU47" s="157"/>
      <c r="BV47" s="122" t="str">
        <f t="shared" si="92"/>
        <v/>
      </c>
      <c r="BW47" s="157"/>
      <c r="BX47" s="122" t="str">
        <f t="shared" si="93"/>
        <v/>
      </c>
      <c r="BY47" s="157"/>
      <c r="BZ47" s="122" t="str">
        <f t="shared" si="94"/>
        <v/>
      </c>
      <c r="CA47" s="157"/>
      <c r="CB47" s="122" t="str">
        <f t="shared" si="95"/>
        <v/>
      </c>
      <c r="CC47" s="157"/>
      <c r="CD47" s="122" t="str">
        <f t="shared" si="96"/>
        <v/>
      </c>
      <c r="CE47" s="157"/>
      <c r="CF47" s="122" t="str">
        <f t="shared" si="97"/>
        <v/>
      </c>
      <c r="CG47" s="3"/>
      <c r="CH47" s="3"/>
      <c r="CI47" s="3"/>
      <c r="CJ47" s="3"/>
      <c r="CK47" s="3"/>
      <c r="CL47" s="3"/>
    </row>
    <row r="48" spans="1:90" ht="14.1" customHeight="1">
      <c r="A48" s="36"/>
      <c r="B48" s="16">
        <v>200037</v>
      </c>
      <c r="C48" s="16"/>
      <c r="D48" s="174" t="s">
        <v>67</v>
      </c>
      <c r="E48" s="175"/>
      <c r="F48" s="58">
        <v>200</v>
      </c>
      <c r="G48" s="18" t="s">
        <v>31</v>
      </c>
      <c r="H48" s="91">
        <f t="shared" si="7"/>
        <v>9.9</v>
      </c>
      <c r="I48" s="34"/>
      <c r="J48" s="92">
        <f t="shared" si="8"/>
        <v>7.8</v>
      </c>
      <c r="K48" s="91">
        <f t="shared" si="9"/>
        <v>8.7499999999999982</v>
      </c>
      <c r="L48" s="39">
        <f t="shared" si="0"/>
        <v>12</v>
      </c>
      <c r="M48" s="91">
        <v>8.1999999999999993</v>
      </c>
      <c r="N48" s="34"/>
      <c r="O48" s="91">
        <v>8.3000000000000007</v>
      </c>
      <c r="P48" s="34"/>
      <c r="Q48" s="91">
        <v>7.8</v>
      </c>
      <c r="R48" s="34"/>
      <c r="S48" s="91">
        <v>8.3000000000000007</v>
      </c>
      <c r="T48" s="34"/>
      <c r="U48" s="91">
        <v>9.9</v>
      </c>
      <c r="V48" s="34"/>
      <c r="W48" s="91">
        <v>8.6999999999999993</v>
      </c>
      <c r="X48" s="34"/>
      <c r="Y48" s="91">
        <v>8.3000000000000007</v>
      </c>
      <c r="Z48" s="34"/>
      <c r="AA48" s="91">
        <v>8.1</v>
      </c>
      <c r="AB48" s="34"/>
      <c r="AC48" s="91">
        <v>9</v>
      </c>
      <c r="AD48" s="34"/>
      <c r="AE48" s="91">
        <v>9.5</v>
      </c>
      <c r="AF48" s="34"/>
      <c r="AG48" s="91">
        <v>9.8000000000000007</v>
      </c>
      <c r="AH48" s="34"/>
      <c r="AI48" s="91">
        <v>9.1</v>
      </c>
      <c r="AJ48" s="34"/>
      <c r="AK48" s="165"/>
      <c r="AL48" s="122"/>
      <c r="AM48" s="165"/>
      <c r="AN48" s="122"/>
      <c r="AO48" s="165"/>
      <c r="AP48" s="122"/>
      <c r="AQ48" s="165"/>
      <c r="AR48" s="122"/>
      <c r="AS48" s="165"/>
      <c r="AT48" s="122"/>
      <c r="AU48" s="165"/>
      <c r="AV48" s="122"/>
      <c r="AW48" s="165"/>
      <c r="AX48" s="122"/>
      <c r="AY48" s="165"/>
      <c r="AZ48" s="122"/>
      <c r="BA48" s="165"/>
      <c r="BB48" s="122"/>
      <c r="BC48" s="165"/>
      <c r="BD48" s="122"/>
      <c r="BE48" s="165"/>
      <c r="BF48" s="122"/>
      <c r="BG48" s="165"/>
      <c r="BH48" s="122"/>
      <c r="BI48" s="165"/>
      <c r="BJ48" s="122"/>
      <c r="BK48" s="165"/>
      <c r="BL48" s="122"/>
      <c r="BM48" s="165"/>
      <c r="BN48" s="122"/>
      <c r="BO48" s="165"/>
      <c r="BP48" s="122"/>
      <c r="BQ48" s="165"/>
      <c r="BR48" s="122"/>
      <c r="BS48" s="165"/>
      <c r="BT48" s="122"/>
      <c r="BU48" s="165"/>
      <c r="BV48" s="122"/>
      <c r="BW48" s="165"/>
      <c r="BX48" s="122"/>
      <c r="BY48" s="165"/>
      <c r="BZ48" s="122"/>
      <c r="CA48" s="165"/>
      <c r="CB48" s="122"/>
      <c r="CC48" s="165"/>
      <c r="CD48" s="122"/>
      <c r="CE48" s="165"/>
      <c r="CF48" s="122"/>
      <c r="CG48" s="3"/>
      <c r="CH48" s="3"/>
      <c r="CI48" s="3"/>
      <c r="CJ48" s="3"/>
      <c r="CK48" s="3"/>
      <c r="CL48" s="3"/>
    </row>
    <row r="49" spans="1:90" ht="14.1" customHeight="1">
      <c r="A49" s="36"/>
      <c r="B49" s="16">
        <v>200039</v>
      </c>
      <c r="C49" s="16"/>
      <c r="D49" s="174" t="s">
        <v>68</v>
      </c>
      <c r="E49" s="175"/>
      <c r="F49" s="58">
        <v>300</v>
      </c>
      <c r="G49" s="18" t="s">
        <v>31</v>
      </c>
      <c r="H49" s="89">
        <f t="shared" si="7"/>
        <v>15</v>
      </c>
      <c r="I49" s="34" t="str">
        <f t="shared" ref="I49:I55" si="98">IF(H49="","",IF($F49*($H$7/100)&lt;H49,$I$7,IF($F49*($H$8/100)&lt;H49,$I$8,"")))</f>
        <v/>
      </c>
      <c r="J49" s="90">
        <f t="shared" si="8"/>
        <v>15</v>
      </c>
      <c r="K49" s="89">
        <f t="shared" si="9"/>
        <v>15</v>
      </c>
      <c r="L49" s="39">
        <f t="shared" si="0"/>
        <v>1</v>
      </c>
      <c r="M49" s="89" t="s">
        <v>50</v>
      </c>
      <c r="N49" s="34" t="str">
        <f t="shared" si="73"/>
        <v/>
      </c>
      <c r="O49" s="89" t="s">
        <v>50</v>
      </c>
      <c r="P49" s="34" t="str">
        <f t="shared" si="73"/>
        <v/>
      </c>
      <c r="Q49" s="89" t="s">
        <v>50</v>
      </c>
      <c r="R49" s="34" t="str">
        <f t="shared" si="73"/>
        <v/>
      </c>
      <c r="S49" s="89" t="s">
        <v>50</v>
      </c>
      <c r="T49" s="34" t="str">
        <f t="shared" si="73"/>
        <v/>
      </c>
      <c r="U49" s="89">
        <v>15</v>
      </c>
      <c r="V49" s="34" t="str">
        <f t="shared" si="73"/>
        <v/>
      </c>
      <c r="W49" s="89" t="s">
        <v>50</v>
      </c>
      <c r="X49" s="34" t="str">
        <f t="shared" si="73"/>
        <v/>
      </c>
      <c r="Y49" s="89" t="s">
        <v>50</v>
      </c>
      <c r="Z49" s="34" t="str">
        <f t="shared" ref="Z49:Z55" si="99">IF(Y49="","",IF($F49*($H$7/100)&lt;Y49,$I$7,IF($F49*($H$8/100)&lt;Y49,$I$8,"")))</f>
        <v/>
      </c>
      <c r="AA49" s="89" t="s">
        <v>50</v>
      </c>
      <c r="AB49" s="34" t="str">
        <f t="shared" ref="AB49:AB55" si="100">IF(AA49="","",IF($F49*($H$7/100)&lt;AA49,$I$7,IF($F49*($H$8/100)&lt;AA49,$I$8,"")))</f>
        <v/>
      </c>
      <c r="AC49" s="89" t="s">
        <v>50</v>
      </c>
      <c r="AD49" s="34" t="str">
        <f t="shared" ref="AD49:AD55" si="101">IF(AC49="","",IF($F49*($H$7/100)&lt;AC49,$I$7,IF($F49*($H$8/100)&lt;AC49,$I$8,"")))</f>
        <v/>
      </c>
      <c r="AE49" s="89" t="s">
        <v>50</v>
      </c>
      <c r="AF49" s="34" t="str">
        <f t="shared" ref="AF49:AF55" si="102">IF(AE49="","",IF($F49*($H$7/100)&lt;AE49,$I$7,IF($F49*($H$8/100)&lt;AE49,$I$8,"")))</f>
        <v/>
      </c>
      <c r="AG49" s="89" t="s">
        <v>50</v>
      </c>
      <c r="AH49" s="34" t="str">
        <f t="shared" ref="AH49:AH55" si="103">IF(AG49="","",IF($F49*($H$7/100)&lt;AG49,$I$7,IF($F49*($H$8/100)&lt;AG49,$I$8,"")))</f>
        <v/>
      </c>
      <c r="AI49" s="89" t="s">
        <v>50</v>
      </c>
      <c r="AJ49" s="34" t="str">
        <f t="shared" ref="AJ49:AJ55" si="104">IF(AI49="","",IF($F49*($H$7/100)&lt;AI49,$I$7,IF($F49*($H$8/100)&lt;AI49,$I$8,"")))</f>
        <v/>
      </c>
      <c r="AK49" s="164"/>
      <c r="AL49" s="122" t="str">
        <f t="shared" ref="AL49:AL55" si="105">IF(AK49="","",IF($F49*($H$7/100)&lt;AK49,$I$7,IF($F49*($H$8/100)&lt;AK49,$I$8,"")))</f>
        <v/>
      </c>
      <c r="AM49" s="164"/>
      <c r="AN49" s="122" t="str">
        <f t="shared" ref="AN49:AN55" si="106">IF(AM49="","",IF($F49*($H$7/100)&lt;AM49,$I$7,IF($F49*($H$8/100)&lt;AM49,$I$8,"")))</f>
        <v/>
      </c>
      <c r="AO49" s="164"/>
      <c r="AP49" s="122" t="str">
        <f t="shared" ref="AP49:AP55" si="107">IF(AO49="","",IF($F49*($H$7/100)&lt;AO49,$I$7,IF($F49*($H$8/100)&lt;AO49,$I$8,"")))</f>
        <v/>
      </c>
      <c r="AQ49" s="164"/>
      <c r="AR49" s="122" t="str">
        <f t="shared" ref="AR49:AR55" si="108">IF(AQ49="","",IF($F49*($H$7/100)&lt;AQ49,$I$7,IF($F49*($H$8/100)&lt;AQ49,$I$8,"")))</f>
        <v/>
      </c>
      <c r="AS49" s="164"/>
      <c r="AT49" s="122" t="str">
        <f t="shared" ref="AT49:AT55" si="109">IF(AS49="","",IF($F49*($H$7/100)&lt;AS49,$I$7,IF($F49*($H$8/100)&lt;AS49,$I$8,"")))</f>
        <v/>
      </c>
      <c r="AU49" s="164"/>
      <c r="AV49" s="122" t="str">
        <f t="shared" ref="AV49:AV55" si="110">IF(AU49="","",IF($F49*($H$7/100)&lt;AU49,$I$7,IF($F49*($H$8/100)&lt;AU49,$I$8,"")))</f>
        <v/>
      </c>
      <c r="AW49" s="164"/>
      <c r="AX49" s="122" t="str">
        <f t="shared" ref="AX49:AX55" si="111">IF(AW49="","",IF($F49*($H$7/100)&lt;AW49,$I$7,IF($F49*($H$8/100)&lt;AW49,$I$8,"")))</f>
        <v/>
      </c>
      <c r="AY49" s="164"/>
      <c r="AZ49" s="122" t="str">
        <f t="shared" ref="AZ49:AZ55" si="112">IF(AY49="","",IF($F49*($H$7/100)&lt;AY49,$I$7,IF($F49*($H$8/100)&lt;AY49,$I$8,"")))</f>
        <v/>
      </c>
      <c r="BA49" s="164"/>
      <c r="BB49" s="122" t="str">
        <f t="shared" ref="BB49:BB55" si="113">IF(BA49="","",IF($F49*($H$7/100)&lt;BA49,$I$7,IF($F49*($H$8/100)&lt;BA49,$I$8,"")))</f>
        <v/>
      </c>
      <c r="BC49" s="164"/>
      <c r="BD49" s="122" t="str">
        <f t="shared" ref="BD49:BD55" si="114">IF(BC49="","",IF($F49*($H$7/100)&lt;BC49,$I$7,IF($F49*($H$8/100)&lt;BC49,$I$8,"")))</f>
        <v/>
      </c>
      <c r="BE49" s="164"/>
      <c r="BF49" s="122" t="str">
        <f t="shared" ref="BF49:BF55" si="115">IF(BE49="","",IF($F49*($H$7/100)&lt;BE49,$I$7,IF($F49*($H$8/100)&lt;BE49,$I$8,"")))</f>
        <v/>
      </c>
      <c r="BG49" s="164"/>
      <c r="BH49" s="122" t="str">
        <f t="shared" ref="BH49:BH55" si="116">IF(BG49="","",IF($F49*($H$7/100)&lt;BG49,$I$7,IF($F49*($H$8/100)&lt;BG49,$I$8,"")))</f>
        <v/>
      </c>
      <c r="BI49" s="164"/>
      <c r="BJ49" s="122" t="str">
        <f t="shared" ref="BJ49:BJ55" si="117">IF(BI49="","",IF($F49*($H$7/100)&lt;BI49,$I$7,IF($F49*($H$8/100)&lt;BI49,$I$8,"")))</f>
        <v/>
      </c>
      <c r="BK49" s="164"/>
      <c r="BL49" s="122" t="str">
        <f t="shared" ref="BL49:BL55" si="118">IF(BK49="","",IF($F49*($H$7/100)&lt;BK49,$I$7,IF($F49*($H$8/100)&lt;BK49,$I$8,"")))</f>
        <v/>
      </c>
      <c r="BM49" s="164"/>
      <c r="BN49" s="122" t="str">
        <f t="shared" ref="BN49:BN55" si="119">IF(BM49="","",IF($F49*($H$7/100)&lt;BM49,$I$7,IF($F49*($H$8/100)&lt;BM49,$I$8,"")))</f>
        <v/>
      </c>
      <c r="BO49" s="164"/>
      <c r="BP49" s="122" t="str">
        <f t="shared" ref="BP49:BP55" si="120">IF(BO49="","",IF($F49*($H$7/100)&lt;BO49,$I$7,IF($F49*($H$8/100)&lt;BO49,$I$8,"")))</f>
        <v/>
      </c>
      <c r="BQ49" s="164"/>
      <c r="BR49" s="122" t="str">
        <f t="shared" ref="BR49:BR55" si="121">IF(BQ49="","",IF($F49*($H$7/100)&lt;BQ49,$I$7,IF($F49*($H$8/100)&lt;BQ49,$I$8,"")))</f>
        <v/>
      </c>
      <c r="BS49" s="164"/>
      <c r="BT49" s="122" t="str">
        <f t="shared" ref="BT49:BT55" si="122">IF(BS49="","",IF($F49*($H$7/100)&lt;BS49,$I$7,IF($F49*($H$8/100)&lt;BS49,$I$8,"")))</f>
        <v/>
      </c>
      <c r="BU49" s="164"/>
      <c r="BV49" s="122" t="str">
        <f t="shared" ref="BV49:BV55" si="123">IF(BU49="","",IF($F49*($H$7/100)&lt;BU49,$I$7,IF($F49*($H$8/100)&lt;BU49,$I$8,"")))</f>
        <v/>
      </c>
      <c r="BW49" s="164"/>
      <c r="BX49" s="122" t="str">
        <f t="shared" ref="BX49:BX55" si="124">IF(BW49="","",IF($F49*($H$7/100)&lt;BW49,$I$7,IF($F49*($H$8/100)&lt;BW49,$I$8,"")))</f>
        <v/>
      </c>
      <c r="BY49" s="164"/>
      <c r="BZ49" s="122" t="str">
        <f t="shared" ref="BZ49:BZ55" si="125">IF(BY49="","",IF($F49*($H$7/100)&lt;BY49,$I$7,IF($F49*($H$8/100)&lt;BY49,$I$8,"")))</f>
        <v/>
      </c>
      <c r="CA49" s="164"/>
      <c r="CB49" s="122" t="str">
        <f t="shared" ref="CB49:CB55" si="126">IF(CA49="","",IF($F49*($H$7/100)&lt;CA49,$I$7,IF($F49*($H$8/100)&lt;CA49,$I$8,"")))</f>
        <v/>
      </c>
      <c r="CC49" s="164"/>
      <c r="CD49" s="122" t="str">
        <f t="shared" ref="CD49:CD55" si="127">IF(CC49="","",IF($F49*($H$7/100)&lt;CC49,$I$7,IF($F49*($H$8/100)&lt;CC49,$I$8,"")))</f>
        <v/>
      </c>
      <c r="CE49" s="164"/>
      <c r="CF49" s="122" t="str">
        <f t="shared" ref="CF49:CF55" si="128">IF(CE49="","",IF($F49*($H$7/100)&lt;CE49,$I$7,IF($F49*($H$8/100)&lt;CE49,$I$8,"")))</f>
        <v/>
      </c>
      <c r="CG49" s="3"/>
      <c r="CH49" s="3"/>
      <c r="CI49" s="3"/>
      <c r="CJ49" s="3"/>
      <c r="CK49" s="3"/>
      <c r="CL49" s="3"/>
    </row>
    <row r="50" spans="1:90" ht="14.1" customHeight="1">
      <c r="A50" s="36"/>
      <c r="B50" s="16">
        <v>200041</v>
      </c>
      <c r="C50" s="16"/>
      <c r="D50" s="174" t="s">
        <v>69</v>
      </c>
      <c r="E50" s="175"/>
      <c r="F50" s="58">
        <v>500</v>
      </c>
      <c r="G50" s="18" t="s">
        <v>31</v>
      </c>
      <c r="H50" s="89">
        <f t="shared" si="7"/>
        <v>47</v>
      </c>
      <c r="I50" s="34" t="str">
        <f t="shared" si="98"/>
        <v/>
      </c>
      <c r="J50" s="90">
        <f t="shared" si="8"/>
        <v>47</v>
      </c>
      <c r="K50" s="89">
        <f t="shared" si="9"/>
        <v>47</v>
      </c>
      <c r="L50" s="39">
        <f t="shared" si="0"/>
        <v>1</v>
      </c>
      <c r="M50" s="89" t="s">
        <v>50</v>
      </c>
      <c r="N50" s="34" t="str">
        <f t="shared" si="73"/>
        <v/>
      </c>
      <c r="O50" s="89" t="s">
        <v>50</v>
      </c>
      <c r="P50" s="34" t="str">
        <f t="shared" si="73"/>
        <v/>
      </c>
      <c r="Q50" s="89" t="s">
        <v>50</v>
      </c>
      <c r="R50" s="34" t="str">
        <f t="shared" si="73"/>
        <v/>
      </c>
      <c r="S50" s="89" t="s">
        <v>50</v>
      </c>
      <c r="T50" s="34" t="str">
        <f t="shared" si="73"/>
        <v/>
      </c>
      <c r="U50" s="89">
        <v>47</v>
      </c>
      <c r="V50" s="34" t="str">
        <f t="shared" si="73"/>
        <v/>
      </c>
      <c r="W50" s="89" t="s">
        <v>50</v>
      </c>
      <c r="X50" s="34" t="str">
        <f t="shared" si="73"/>
        <v/>
      </c>
      <c r="Y50" s="89" t="s">
        <v>50</v>
      </c>
      <c r="Z50" s="34" t="str">
        <f t="shared" si="99"/>
        <v/>
      </c>
      <c r="AA50" s="89" t="s">
        <v>50</v>
      </c>
      <c r="AB50" s="34" t="str">
        <f t="shared" si="100"/>
        <v/>
      </c>
      <c r="AC50" s="89" t="s">
        <v>50</v>
      </c>
      <c r="AD50" s="34" t="str">
        <f t="shared" si="101"/>
        <v/>
      </c>
      <c r="AE50" s="89" t="s">
        <v>50</v>
      </c>
      <c r="AF50" s="34" t="str">
        <f t="shared" si="102"/>
        <v/>
      </c>
      <c r="AG50" s="89" t="s">
        <v>50</v>
      </c>
      <c r="AH50" s="34" t="str">
        <f t="shared" si="103"/>
        <v/>
      </c>
      <c r="AI50" s="89" t="s">
        <v>50</v>
      </c>
      <c r="AJ50" s="34" t="str">
        <f t="shared" si="104"/>
        <v/>
      </c>
      <c r="AK50" s="164"/>
      <c r="AL50" s="122" t="str">
        <f t="shared" si="105"/>
        <v/>
      </c>
      <c r="AM50" s="164"/>
      <c r="AN50" s="122" t="str">
        <f t="shared" si="106"/>
        <v/>
      </c>
      <c r="AO50" s="164"/>
      <c r="AP50" s="122" t="str">
        <f t="shared" si="107"/>
        <v/>
      </c>
      <c r="AQ50" s="164"/>
      <c r="AR50" s="122" t="str">
        <f t="shared" si="108"/>
        <v/>
      </c>
      <c r="AS50" s="164"/>
      <c r="AT50" s="122" t="str">
        <f t="shared" si="109"/>
        <v/>
      </c>
      <c r="AU50" s="164"/>
      <c r="AV50" s="122" t="str">
        <f t="shared" si="110"/>
        <v/>
      </c>
      <c r="AW50" s="164"/>
      <c r="AX50" s="122" t="str">
        <f t="shared" si="111"/>
        <v/>
      </c>
      <c r="AY50" s="164"/>
      <c r="AZ50" s="122" t="str">
        <f t="shared" si="112"/>
        <v/>
      </c>
      <c r="BA50" s="164"/>
      <c r="BB50" s="122" t="str">
        <f t="shared" si="113"/>
        <v/>
      </c>
      <c r="BC50" s="164"/>
      <c r="BD50" s="122" t="str">
        <f t="shared" si="114"/>
        <v/>
      </c>
      <c r="BE50" s="164"/>
      <c r="BF50" s="122" t="str">
        <f t="shared" si="115"/>
        <v/>
      </c>
      <c r="BG50" s="164"/>
      <c r="BH50" s="122" t="str">
        <f t="shared" si="116"/>
        <v/>
      </c>
      <c r="BI50" s="164"/>
      <c r="BJ50" s="122" t="str">
        <f t="shared" si="117"/>
        <v/>
      </c>
      <c r="BK50" s="164"/>
      <c r="BL50" s="122" t="str">
        <f t="shared" si="118"/>
        <v/>
      </c>
      <c r="BM50" s="164"/>
      <c r="BN50" s="122" t="str">
        <f t="shared" si="119"/>
        <v/>
      </c>
      <c r="BO50" s="164"/>
      <c r="BP50" s="122" t="str">
        <f t="shared" si="120"/>
        <v/>
      </c>
      <c r="BQ50" s="164"/>
      <c r="BR50" s="122" t="str">
        <f t="shared" si="121"/>
        <v/>
      </c>
      <c r="BS50" s="164"/>
      <c r="BT50" s="122" t="str">
        <f t="shared" si="122"/>
        <v/>
      </c>
      <c r="BU50" s="164"/>
      <c r="BV50" s="122" t="str">
        <f t="shared" si="123"/>
        <v/>
      </c>
      <c r="BW50" s="164"/>
      <c r="BX50" s="122" t="str">
        <f t="shared" si="124"/>
        <v/>
      </c>
      <c r="BY50" s="164"/>
      <c r="BZ50" s="122" t="str">
        <f t="shared" si="125"/>
        <v/>
      </c>
      <c r="CA50" s="164"/>
      <c r="CB50" s="122" t="str">
        <f t="shared" si="126"/>
        <v/>
      </c>
      <c r="CC50" s="164"/>
      <c r="CD50" s="122" t="str">
        <f t="shared" si="127"/>
        <v/>
      </c>
      <c r="CE50" s="164"/>
      <c r="CF50" s="122" t="str">
        <f t="shared" si="128"/>
        <v/>
      </c>
      <c r="CG50" s="3"/>
      <c r="CH50" s="3"/>
      <c r="CI50" s="3"/>
      <c r="CJ50" s="3"/>
      <c r="CK50" s="3"/>
      <c r="CL50" s="3"/>
    </row>
    <row r="51" spans="1:90" ht="14.1" customHeight="1">
      <c r="A51" s="36"/>
      <c r="B51" s="16">
        <v>200042</v>
      </c>
      <c r="C51" s="16"/>
      <c r="D51" s="174" t="s">
        <v>70</v>
      </c>
      <c r="E51" s="175"/>
      <c r="F51" s="62">
        <v>0.2</v>
      </c>
      <c r="G51" s="18" t="s">
        <v>31</v>
      </c>
      <c r="H51" s="59">
        <f t="shared" si="7"/>
        <v>0</v>
      </c>
      <c r="I51" s="34" t="str">
        <f t="shared" si="98"/>
        <v/>
      </c>
      <c r="J51" s="60">
        <f t="shared" si="8"/>
        <v>0</v>
      </c>
      <c r="K51" s="61">
        <f t="shared" si="9"/>
        <v>0</v>
      </c>
      <c r="L51" s="39">
        <f t="shared" si="0"/>
        <v>1</v>
      </c>
      <c r="M51" s="59" t="s">
        <v>50</v>
      </c>
      <c r="N51" s="34" t="str">
        <f t="shared" si="73"/>
        <v/>
      </c>
      <c r="O51" s="59" t="s">
        <v>50</v>
      </c>
      <c r="P51" s="34" t="str">
        <f t="shared" si="73"/>
        <v/>
      </c>
      <c r="Q51" s="59" t="s">
        <v>50</v>
      </c>
      <c r="R51" s="34" t="str">
        <f t="shared" si="73"/>
        <v/>
      </c>
      <c r="S51" s="59" t="s">
        <v>50</v>
      </c>
      <c r="T51" s="34" t="str">
        <f t="shared" si="73"/>
        <v/>
      </c>
      <c r="U51" s="59">
        <v>0</v>
      </c>
      <c r="V51" s="34" t="str">
        <f t="shared" si="73"/>
        <v/>
      </c>
      <c r="W51" s="59" t="s">
        <v>50</v>
      </c>
      <c r="X51" s="34" t="str">
        <f t="shared" si="73"/>
        <v/>
      </c>
      <c r="Y51" s="59" t="s">
        <v>50</v>
      </c>
      <c r="Z51" s="34" t="str">
        <f t="shared" si="99"/>
        <v/>
      </c>
      <c r="AA51" s="59" t="s">
        <v>50</v>
      </c>
      <c r="AB51" s="34" t="str">
        <f t="shared" si="100"/>
        <v/>
      </c>
      <c r="AC51" s="59" t="s">
        <v>50</v>
      </c>
      <c r="AD51" s="34" t="str">
        <f t="shared" si="101"/>
        <v/>
      </c>
      <c r="AE51" s="59" t="s">
        <v>50</v>
      </c>
      <c r="AF51" s="34" t="str">
        <f t="shared" si="102"/>
        <v/>
      </c>
      <c r="AG51" s="59" t="s">
        <v>50</v>
      </c>
      <c r="AH51" s="34" t="str">
        <f t="shared" si="103"/>
        <v/>
      </c>
      <c r="AI51" s="59" t="s">
        <v>50</v>
      </c>
      <c r="AJ51" s="34" t="str">
        <f t="shared" si="104"/>
        <v/>
      </c>
      <c r="AK51" s="154"/>
      <c r="AL51" s="122" t="str">
        <f t="shared" si="105"/>
        <v/>
      </c>
      <c r="AM51" s="154"/>
      <c r="AN51" s="122" t="str">
        <f t="shared" si="106"/>
        <v/>
      </c>
      <c r="AO51" s="154"/>
      <c r="AP51" s="122" t="str">
        <f t="shared" si="107"/>
        <v/>
      </c>
      <c r="AQ51" s="154"/>
      <c r="AR51" s="122" t="str">
        <f t="shared" si="108"/>
        <v/>
      </c>
      <c r="AS51" s="154"/>
      <c r="AT51" s="122" t="str">
        <f t="shared" si="109"/>
        <v/>
      </c>
      <c r="AU51" s="154"/>
      <c r="AV51" s="122" t="str">
        <f t="shared" si="110"/>
        <v/>
      </c>
      <c r="AW51" s="154"/>
      <c r="AX51" s="122" t="str">
        <f t="shared" si="111"/>
        <v/>
      </c>
      <c r="AY51" s="154"/>
      <c r="AZ51" s="122" t="str">
        <f t="shared" si="112"/>
        <v/>
      </c>
      <c r="BA51" s="154"/>
      <c r="BB51" s="122" t="str">
        <f t="shared" si="113"/>
        <v/>
      </c>
      <c r="BC51" s="154"/>
      <c r="BD51" s="122" t="str">
        <f t="shared" si="114"/>
        <v/>
      </c>
      <c r="BE51" s="154"/>
      <c r="BF51" s="122" t="str">
        <f t="shared" si="115"/>
        <v/>
      </c>
      <c r="BG51" s="154"/>
      <c r="BH51" s="122" t="str">
        <f t="shared" si="116"/>
        <v/>
      </c>
      <c r="BI51" s="154"/>
      <c r="BJ51" s="122" t="str">
        <f t="shared" si="117"/>
        <v/>
      </c>
      <c r="BK51" s="154"/>
      <c r="BL51" s="122" t="str">
        <f t="shared" si="118"/>
        <v/>
      </c>
      <c r="BM51" s="154"/>
      <c r="BN51" s="122" t="str">
        <f t="shared" si="119"/>
        <v/>
      </c>
      <c r="BO51" s="154"/>
      <c r="BP51" s="122" t="str">
        <f t="shared" si="120"/>
        <v/>
      </c>
      <c r="BQ51" s="154"/>
      <c r="BR51" s="122" t="str">
        <f t="shared" si="121"/>
        <v/>
      </c>
      <c r="BS51" s="154"/>
      <c r="BT51" s="122" t="str">
        <f t="shared" si="122"/>
        <v/>
      </c>
      <c r="BU51" s="154"/>
      <c r="BV51" s="122" t="str">
        <f t="shared" si="123"/>
        <v/>
      </c>
      <c r="BW51" s="154"/>
      <c r="BX51" s="122" t="str">
        <f t="shared" si="124"/>
        <v/>
      </c>
      <c r="BY51" s="154"/>
      <c r="BZ51" s="122" t="str">
        <f t="shared" si="125"/>
        <v/>
      </c>
      <c r="CA51" s="154"/>
      <c r="CB51" s="122" t="str">
        <f t="shared" si="126"/>
        <v/>
      </c>
      <c r="CC51" s="154"/>
      <c r="CD51" s="122" t="str">
        <f t="shared" si="127"/>
        <v/>
      </c>
      <c r="CE51" s="154"/>
      <c r="CF51" s="122" t="str">
        <f t="shared" si="128"/>
        <v/>
      </c>
      <c r="CG51" s="3"/>
      <c r="CH51" s="3"/>
      <c r="CI51" s="3"/>
      <c r="CJ51" s="3"/>
      <c r="CK51" s="3"/>
      <c r="CL51" s="3"/>
    </row>
    <row r="52" spans="1:90" ht="14.1" customHeight="1">
      <c r="A52" s="36"/>
      <c r="B52" s="16">
        <v>200043</v>
      </c>
      <c r="C52" s="16"/>
      <c r="D52" s="174" t="s">
        <v>71</v>
      </c>
      <c r="E52" s="175"/>
      <c r="F52" s="93">
        <v>1.0000000000000001E-5</v>
      </c>
      <c r="G52" s="18" t="s">
        <v>31</v>
      </c>
      <c r="H52" s="94">
        <f t="shared" si="7"/>
        <v>3.0000000000000001E-6</v>
      </c>
      <c r="I52" s="34" t="str">
        <f t="shared" si="98"/>
        <v>▲</v>
      </c>
      <c r="J52" s="95">
        <f t="shared" si="8"/>
        <v>3.0000000000000001E-6</v>
      </c>
      <c r="K52" s="96">
        <f t="shared" si="9"/>
        <v>3.0000000000000001E-6</v>
      </c>
      <c r="L52" s="39">
        <f t="shared" si="0"/>
        <v>1</v>
      </c>
      <c r="M52" s="94" t="s">
        <v>50</v>
      </c>
      <c r="N52" s="34" t="str">
        <f t="shared" si="73"/>
        <v/>
      </c>
      <c r="O52" s="94" t="s">
        <v>50</v>
      </c>
      <c r="P52" s="34" t="str">
        <f t="shared" si="73"/>
        <v/>
      </c>
      <c r="Q52" s="94" t="s">
        <v>50</v>
      </c>
      <c r="R52" s="34" t="str">
        <f t="shared" si="73"/>
        <v/>
      </c>
      <c r="S52" s="94" t="s">
        <v>50</v>
      </c>
      <c r="T52" s="34" t="str">
        <f t="shared" si="73"/>
        <v/>
      </c>
      <c r="U52" s="94">
        <v>3.0000000000000001E-6</v>
      </c>
      <c r="V52" s="34" t="str">
        <f t="shared" si="73"/>
        <v>▲</v>
      </c>
      <c r="W52" s="94" t="s">
        <v>50</v>
      </c>
      <c r="X52" s="34" t="str">
        <f t="shared" si="73"/>
        <v/>
      </c>
      <c r="Y52" s="94" t="s">
        <v>50</v>
      </c>
      <c r="Z52" s="34" t="str">
        <f t="shared" si="99"/>
        <v/>
      </c>
      <c r="AA52" s="94" t="s">
        <v>50</v>
      </c>
      <c r="AB52" s="34" t="str">
        <f t="shared" si="100"/>
        <v/>
      </c>
      <c r="AC52" s="94" t="s">
        <v>50</v>
      </c>
      <c r="AD52" s="34" t="str">
        <f t="shared" si="101"/>
        <v/>
      </c>
      <c r="AE52" s="94" t="s">
        <v>50</v>
      </c>
      <c r="AF52" s="34" t="str">
        <f t="shared" si="102"/>
        <v/>
      </c>
      <c r="AG52" s="94" t="s">
        <v>50</v>
      </c>
      <c r="AH52" s="34" t="str">
        <f t="shared" si="103"/>
        <v/>
      </c>
      <c r="AI52" s="94" t="s">
        <v>50</v>
      </c>
      <c r="AJ52" s="34" t="str">
        <f t="shared" si="104"/>
        <v/>
      </c>
      <c r="AK52" s="166"/>
      <c r="AL52" s="122" t="str">
        <f t="shared" si="105"/>
        <v/>
      </c>
      <c r="AM52" s="166"/>
      <c r="AN52" s="122" t="str">
        <f t="shared" si="106"/>
        <v/>
      </c>
      <c r="AO52" s="166"/>
      <c r="AP52" s="122" t="str">
        <f t="shared" si="107"/>
        <v/>
      </c>
      <c r="AQ52" s="166"/>
      <c r="AR52" s="122" t="str">
        <f t="shared" si="108"/>
        <v/>
      </c>
      <c r="AS52" s="166"/>
      <c r="AT52" s="122" t="str">
        <f t="shared" si="109"/>
        <v/>
      </c>
      <c r="AU52" s="166"/>
      <c r="AV52" s="122" t="str">
        <f t="shared" si="110"/>
        <v/>
      </c>
      <c r="AW52" s="166"/>
      <c r="AX52" s="122" t="str">
        <f t="shared" si="111"/>
        <v/>
      </c>
      <c r="AY52" s="166"/>
      <c r="AZ52" s="122" t="str">
        <f t="shared" si="112"/>
        <v/>
      </c>
      <c r="BA52" s="166"/>
      <c r="BB52" s="122" t="str">
        <f t="shared" si="113"/>
        <v/>
      </c>
      <c r="BC52" s="166"/>
      <c r="BD52" s="122" t="str">
        <f t="shared" si="114"/>
        <v/>
      </c>
      <c r="BE52" s="166"/>
      <c r="BF52" s="122" t="str">
        <f t="shared" si="115"/>
        <v/>
      </c>
      <c r="BG52" s="166"/>
      <c r="BH52" s="122" t="str">
        <f t="shared" si="116"/>
        <v/>
      </c>
      <c r="BI52" s="166"/>
      <c r="BJ52" s="122" t="str">
        <f t="shared" si="117"/>
        <v/>
      </c>
      <c r="BK52" s="166"/>
      <c r="BL52" s="122" t="str">
        <f t="shared" si="118"/>
        <v/>
      </c>
      <c r="BM52" s="166"/>
      <c r="BN52" s="122" t="str">
        <f t="shared" si="119"/>
        <v/>
      </c>
      <c r="BO52" s="166"/>
      <c r="BP52" s="122" t="str">
        <f t="shared" si="120"/>
        <v/>
      </c>
      <c r="BQ52" s="166"/>
      <c r="BR52" s="122" t="str">
        <f t="shared" si="121"/>
        <v/>
      </c>
      <c r="BS52" s="166"/>
      <c r="BT52" s="122" t="str">
        <f t="shared" si="122"/>
        <v/>
      </c>
      <c r="BU52" s="166"/>
      <c r="BV52" s="122" t="str">
        <f t="shared" si="123"/>
        <v/>
      </c>
      <c r="BW52" s="166"/>
      <c r="BX52" s="122" t="str">
        <f t="shared" si="124"/>
        <v/>
      </c>
      <c r="BY52" s="166"/>
      <c r="BZ52" s="122" t="str">
        <f t="shared" si="125"/>
        <v/>
      </c>
      <c r="CA52" s="166"/>
      <c r="CB52" s="122" t="str">
        <f t="shared" si="126"/>
        <v/>
      </c>
      <c r="CC52" s="166"/>
      <c r="CD52" s="122" t="str">
        <f t="shared" si="127"/>
        <v/>
      </c>
      <c r="CE52" s="166"/>
      <c r="CF52" s="122" t="str">
        <f t="shared" si="128"/>
        <v/>
      </c>
      <c r="CG52" s="3"/>
      <c r="CH52" s="3"/>
      <c r="CI52" s="3"/>
      <c r="CJ52" s="3"/>
      <c r="CK52" s="3"/>
      <c r="CL52" s="3"/>
    </row>
    <row r="53" spans="1:90" ht="14.1" customHeight="1">
      <c r="A53" s="36"/>
      <c r="B53" s="16">
        <v>200044</v>
      </c>
      <c r="C53" s="16"/>
      <c r="D53" s="174" t="s">
        <v>72</v>
      </c>
      <c r="E53" s="175"/>
      <c r="F53" s="93">
        <v>1.0000000000000001E-5</v>
      </c>
      <c r="G53" s="18" t="s">
        <v>31</v>
      </c>
      <c r="H53" s="94">
        <f t="shared" si="7"/>
        <v>0</v>
      </c>
      <c r="I53" s="34" t="str">
        <f t="shared" si="98"/>
        <v/>
      </c>
      <c r="J53" s="95">
        <f t="shared" si="8"/>
        <v>0</v>
      </c>
      <c r="K53" s="96">
        <f t="shared" si="9"/>
        <v>0</v>
      </c>
      <c r="L53" s="39">
        <f t="shared" si="0"/>
        <v>1</v>
      </c>
      <c r="M53" s="94" t="s">
        <v>50</v>
      </c>
      <c r="N53" s="34" t="str">
        <f t="shared" si="73"/>
        <v/>
      </c>
      <c r="O53" s="94" t="s">
        <v>50</v>
      </c>
      <c r="P53" s="34" t="str">
        <f t="shared" si="73"/>
        <v/>
      </c>
      <c r="Q53" s="94" t="s">
        <v>50</v>
      </c>
      <c r="R53" s="34" t="str">
        <f t="shared" si="73"/>
        <v/>
      </c>
      <c r="S53" s="94" t="s">
        <v>50</v>
      </c>
      <c r="T53" s="34" t="str">
        <f t="shared" si="73"/>
        <v/>
      </c>
      <c r="U53" s="94">
        <v>0</v>
      </c>
      <c r="V53" s="34" t="str">
        <f t="shared" si="73"/>
        <v/>
      </c>
      <c r="W53" s="94" t="s">
        <v>50</v>
      </c>
      <c r="X53" s="34" t="str">
        <f t="shared" si="73"/>
        <v/>
      </c>
      <c r="Y53" s="94" t="s">
        <v>50</v>
      </c>
      <c r="Z53" s="34" t="str">
        <f t="shared" si="99"/>
        <v/>
      </c>
      <c r="AA53" s="94" t="s">
        <v>50</v>
      </c>
      <c r="AB53" s="34" t="str">
        <f t="shared" si="100"/>
        <v/>
      </c>
      <c r="AC53" s="94" t="s">
        <v>50</v>
      </c>
      <c r="AD53" s="34" t="str">
        <f t="shared" si="101"/>
        <v/>
      </c>
      <c r="AE53" s="94" t="s">
        <v>50</v>
      </c>
      <c r="AF53" s="34" t="str">
        <f t="shared" si="102"/>
        <v/>
      </c>
      <c r="AG53" s="94" t="s">
        <v>50</v>
      </c>
      <c r="AH53" s="34" t="str">
        <f t="shared" si="103"/>
        <v/>
      </c>
      <c r="AI53" s="94" t="s">
        <v>50</v>
      </c>
      <c r="AJ53" s="34" t="str">
        <f t="shared" si="104"/>
        <v/>
      </c>
      <c r="AK53" s="166"/>
      <c r="AL53" s="122" t="str">
        <f t="shared" si="105"/>
        <v/>
      </c>
      <c r="AM53" s="166"/>
      <c r="AN53" s="122" t="str">
        <f t="shared" si="106"/>
        <v/>
      </c>
      <c r="AO53" s="166"/>
      <c r="AP53" s="122" t="str">
        <f t="shared" si="107"/>
        <v/>
      </c>
      <c r="AQ53" s="166"/>
      <c r="AR53" s="122" t="str">
        <f t="shared" si="108"/>
        <v/>
      </c>
      <c r="AS53" s="166"/>
      <c r="AT53" s="122" t="str">
        <f t="shared" si="109"/>
        <v/>
      </c>
      <c r="AU53" s="166"/>
      <c r="AV53" s="122" t="str">
        <f t="shared" si="110"/>
        <v/>
      </c>
      <c r="AW53" s="166"/>
      <c r="AX53" s="122" t="str">
        <f t="shared" si="111"/>
        <v/>
      </c>
      <c r="AY53" s="166"/>
      <c r="AZ53" s="122" t="str">
        <f t="shared" si="112"/>
        <v/>
      </c>
      <c r="BA53" s="166"/>
      <c r="BB53" s="122" t="str">
        <f t="shared" si="113"/>
        <v/>
      </c>
      <c r="BC53" s="166"/>
      <c r="BD53" s="122" t="str">
        <f t="shared" si="114"/>
        <v/>
      </c>
      <c r="BE53" s="166"/>
      <c r="BF53" s="122" t="str">
        <f t="shared" si="115"/>
        <v/>
      </c>
      <c r="BG53" s="166"/>
      <c r="BH53" s="122" t="str">
        <f t="shared" si="116"/>
        <v/>
      </c>
      <c r="BI53" s="166"/>
      <c r="BJ53" s="122" t="str">
        <f t="shared" si="117"/>
        <v/>
      </c>
      <c r="BK53" s="166"/>
      <c r="BL53" s="122" t="str">
        <f t="shared" si="118"/>
        <v/>
      </c>
      <c r="BM53" s="166"/>
      <c r="BN53" s="122" t="str">
        <f t="shared" si="119"/>
        <v/>
      </c>
      <c r="BO53" s="166"/>
      <c r="BP53" s="122" t="str">
        <f t="shared" si="120"/>
        <v/>
      </c>
      <c r="BQ53" s="166"/>
      <c r="BR53" s="122" t="str">
        <f t="shared" si="121"/>
        <v/>
      </c>
      <c r="BS53" s="166"/>
      <c r="BT53" s="122" t="str">
        <f t="shared" si="122"/>
        <v/>
      </c>
      <c r="BU53" s="166"/>
      <c r="BV53" s="122" t="str">
        <f t="shared" si="123"/>
        <v/>
      </c>
      <c r="BW53" s="166"/>
      <c r="BX53" s="122" t="str">
        <f t="shared" si="124"/>
        <v/>
      </c>
      <c r="BY53" s="166"/>
      <c r="BZ53" s="122" t="str">
        <f t="shared" si="125"/>
        <v/>
      </c>
      <c r="CA53" s="166"/>
      <c r="CB53" s="122" t="str">
        <f t="shared" si="126"/>
        <v/>
      </c>
      <c r="CC53" s="166"/>
      <c r="CD53" s="122" t="str">
        <f t="shared" si="127"/>
        <v/>
      </c>
      <c r="CE53" s="166"/>
      <c r="CF53" s="122" t="str">
        <f t="shared" si="128"/>
        <v/>
      </c>
      <c r="CG53" s="3"/>
      <c r="CH53" s="3"/>
      <c r="CI53" s="3"/>
      <c r="CJ53" s="3"/>
      <c r="CK53" s="3"/>
      <c r="CL53" s="3"/>
    </row>
    <row r="54" spans="1:90" ht="14.1" customHeight="1">
      <c r="A54" s="36"/>
      <c r="B54" s="16">
        <v>200045</v>
      </c>
      <c r="C54" s="16"/>
      <c r="D54" s="178" t="s">
        <v>73</v>
      </c>
      <c r="E54" s="179"/>
      <c r="F54" s="48">
        <v>0.02</v>
      </c>
      <c r="G54" s="18" t="s">
        <v>31</v>
      </c>
      <c r="H54" s="52">
        <f t="shared" si="7"/>
        <v>0</v>
      </c>
      <c r="I54" s="34" t="str">
        <f t="shared" si="98"/>
        <v/>
      </c>
      <c r="J54" s="53">
        <f t="shared" si="8"/>
        <v>0</v>
      </c>
      <c r="K54" s="54">
        <f t="shared" si="9"/>
        <v>0</v>
      </c>
      <c r="L54" s="39">
        <f t="shared" si="0"/>
        <v>1</v>
      </c>
      <c r="M54" s="52" t="s">
        <v>50</v>
      </c>
      <c r="N54" s="34" t="str">
        <f t="shared" si="73"/>
        <v/>
      </c>
      <c r="O54" s="52" t="s">
        <v>50</v>
      </c>
      <c r="P54" s="34" t="str">
        <f t="shared" si="73"/>
        <v/>
      </c>
      <c r="Q54" s="52" t="s">
        <v>50</v>
      </c>
      <c r="R54" s="34" t="str">
        <f t="shared" si="73"/>
        <v/>
      </c>
      <c r="S54" s="52" t="s">
        <v>50</v>
      </c>
      <c r="T54" s="34" t="str">
        <f t="shared" si="73"/>
        <v/>
      </c>
      <c r="U54" s="52">
        <v>0</v>
      </c>
      <c r="V54" s="34" t="str">
        <f t="shared" si="73"/>
        <v/>
      </c>
      <c r="W54" s="52" t="s">
        <v>50</v>
      </c>
      <c r="X54" s="34" t="str">
        <f t="shared" si="73"/>
        <v/>
      </c>
      <c r="Y54" s="52" t="s">
        <v>50</v>
      </c>
      <c r="Z54" s="34" t="str">
        <f t="shared" si="99"/>
        <v/>
      </c>
      <c r="AA54" s="52" t="s">
        <v>50</v>
      </c>
      <c r="AB54" s="34" t="str">
        <f t="shared" si="100"/>
        <v/>
      </c>
      <c r="AC54" s="52" t="s">
        <v>50</v>
      </c>
      <c r="AD54" s="34" t="str">
        <f t="shared" si="101"/>
        <v/>
      </c>
      <c r="AE54" s="52" t="s">
        <v>50</v>
      </c>
      <c r="AF54" s="34" t="str">
        <f t="shared" si="102"/>
        <v/>
      </c>
      <c r="AG54" s="52" t="s">
        <v>50</v>
      </c>
      <c r="AH54" s="34" t="str">
        <f t="shared" si="103"/>
        <v/>
      </c>
      <c r="AI54" s="52" t="s">
        <v>50</v>
      </c>
      <c r="AJ54" s="34" t="str">
        <f t="shared" si="104"/>
        <v/>
      </c>
      <c r="AK54" s="152"/>
      <c r="AL54" s="122" t="str">
        <f t="shared" si="105"/>
        <v/>
      </c>
      <c r="AM54" s="152"/>
      <c r="AN54" s="122" t="str">
        <f t="shared" si="106"/>
        <v/>
      </c>
      <c r="AO54" s="152"/>
      <c r="AP54" s="122" t="str">
        <f t="shared" si="107"/>
        <v/>
      </c>
      <c r="AQ54" s="152"/>
      <c r="AR54" s="122" t="str">
        <f t="shared" si="108"/>
        <v/>
      </c>
      <c r="AS54" s="152"/>
      <c r="AT54" s="122" t="str">
        <f t="shared" si="109"/>
        <v/>
      </c>
      <c r="AU54" s="152"/>
      <c r="AV54" s="122" t="str">
        <f t="shared" si="110"/>
        <v/>
      </c>
      <c r="AW54" s="152"/>
      <c r="AX54" s="122" t="str">
        <f t="shared" si="111"/>
        <v/>
      </c>
      <c r="AY54" s="152"/>
      <c r="AZ54" s="122" t="str">
        <f t="shared" si="112"/>
        <v/>
      </c>
      <c r="BA54" s="152"/>
      <c r="BB54" s="122" t="str">
        <f t="shared" si="113"/>
        <v/>
      </c>
      <c r="BC54" s="152"/>
      <c r="BD54" s="122" t="str">
        <f t="shared" si="114"/>
        <v/>
      </c>
      <c r="BE54" s="152"/>
      <c r="BF54" s="122" t="str">
        <f t="shared" si="115"/>
        <v/>
      </c>
      <c r="BG54" s="152"/>
      <c r="BH54" s="122" t="str">
        <f t="shared" si="116"/>
        <v/>
      </c>
      <c r="BI54" s="152"/>
      <c r="BJ54" s="122" t="str">
        <f t="shared" si="117"/>
        <v/>
      </c>
      <c r="BK54" s="152"/>
      <c r="BL54" s="122" t="str">
        <f t="shared" si="118"/>
        <v/>
      </c>
      <c r="BM54" s="152"/>
      <c r="BN54" s="122" t="str">
        <f t="shared" si="119"/>
        <v/>
      </c>
      <c r="BO54" s="152"/>
      <c r="BP54" s="122" t="str">
        <f t="shared" si="120"/>
        <v/>
      </c>
      <c r="BQ54" s="152"/>
      <c r="BR54" s="122" t="str">
        <f t="shared" si="121"/>
        <v/>
      </c>
      <c r="BS54" s="152"/>
      <c r="BT54" s="122" t="str">
        <f t="shared" si="122"/>
        <v/>
      </c>
      <c r="BU54" s="152"/>
      <c r="BV54" s="122" t="str">
        <f t="shared" si="123"/>
        <v/>
      </c>
      <c r="BW54" s="152"/>
      <c r="BX54" s="122" t="str">
        <f t="shared" si="124"/>
        <v/>
      </c>
      <c r="BY54" s="152"/>
      <c r="BZ54" s="122" t="str">
        <f t="shared" si="125"/>
        <v/>
      </c>
      <c r="CA54" s="152"/>
      <c r="CB54" s="122" t="str">
        <f t="shared" si="126"/>
        <v/>
      </c>
      <c r="CC54" s="152"/>
      <c r="CD54" s="122" t="str">
        <f t="shared" si="127"/>
        <v/>
      </c>
      <c r="CE54" s="152"/>
      <c r="CF54" s="122" t="str">
        <f t="shared" si="128"/>
        <v/>
      </c>
      <c r="CG54" s="3"/>
      <c r="CH54" s="3"/>
      <c r="CI54" s="3"/>
      <c r="CJ54" s="3"/>
      <c r="CK54" s="3"/>
      <c r="CL54" s="3"/>
    </row>
    <row r="55" spans="1:90" ht="14.1" customHeight="1">
      <c r="A55" s="36"/>
      <c r="B55" s="16">
        <v>200046</v>
      </c>
      <c r="C55" s="16"/>
      <c r="D55" s="174" t="s">
        <v>74</v>
      </c>
      <c r="E55" s="175"/>
      <c r="F55" s="40">
        <v>5.0000000000000001E-3</v>
      </c>
      <c r="G55" s="18" t="s">
        <v>31</v>
      </c>
      <c r="H55" s="71">
        <f t="shared" si="7"/>
        <v>0</v>
      </c>
      <c r="I55" s="34" t="str">
        <f t="shared" si="98"/>
        <v/>
      </c>
      <c r="J55" s="72">
        <f t="shared" si="8"/>
        <v>0</v>
      </c>
      <c r="K55" s="73">
        <f t="shared" si="9"/>
        <v>0</v>
      </c>
      <c r="L55" s="39">
        <f t="shared" si="0"/>
        <v>1</v>
      </c>
      <c r="M55" s="71" t="s">
        <v>50</v>
      </c>
      <c r="N55" s="34" t="str">
        <f t="shared" si="73"/>
        <v/>
      </c>
      <c r="O55" s="71" t="s">
        <v>50</v>
      </c>
      <c r="P55" s="34" t="str">
        <f t="shared" si="73"/>
        <v/>
      </c>
      <c r="Q55" s="71" t="s">
        <v>50</v>
      </c>
      <c r="R55" s="34" t="str">
        <f t="shared" si="73"/>
        <v/>
      </c>
      <c r="S55" s="71" t="s">
        <v>50</v>
      </c>
      <c r="T55" s="34" t="str">
        <f t="shared" si="73"/>
        <v/>
      </c>
      <c r="U55" s="71">
        <v>0</v>
      </c>
      <c r="V55" s="34" t="str">
        <f t="shared" si="73"/>
        <v/>
      </c>
      <c r="W55" s="71" t="s">
        <v>50</v>
      </c>
      <c r="X55" s="34" t="str">
        <f t="shared" si="73"/>
        <v/>
      </c>
      <c r="Y55" s="71" t="s">
        <v>50</v>
      </c>
      <c r="Z55" s="34" t="str">
        <f t="shared" si="99"/>
        <v/>
      </c>
      <c r="AA55" s="71" t="s">
        <v>50</v>
      </c>
      <c r="AB55" s="34" t="str">
        <f t="shared" si="100"/>
        <v/>
      </c>
      <c r="AC55" s="71" t="s">
        <v>50</v>
      </c>
      <c r="AD55" s="34" t="str">
        <f t="shared" si="101"/>
        <v/>
      </c>
      <c r="AE55" s="71" t="s">
        <v>50</v>
      </c>
      <c r="AF55" s="34" t="str">
        <f t="shared" si="102"/>
        <v/>
      </c>
      <c r="AG55" s="71" t="s">
        <v>50</v>
      </c>
      <c r="AH55" s="34" t="str">
        <f t="shared" si="103"/>
        <v/>
      </c>
      <c r="AI55" s="71" t="s">
        <v>50</v>
      </c>
      <c r="AJ55" s="34" t="str">
        <f t="shared" si="104"/>
        <v/>
      </c>
      <c r="AK55" s="158"/>
      <c r="AL55" s="122" t="str">
        <f t="shared" si="105"/>
        <v/>
      </c>
      <c r="AM55" s="158"/>
      <c r="AN55" s="122" t="str">
        <f t="shared" si="106"/>
        <v/>
      </c>
      <c r="AO55" s="158"/>
      <c r="AP55" s="122" t="str">
        <f t="shared" si="107"/>
        <v/>
      </c>
      <c r="AQ55" s="158"/>
      <c r="AR55" s="122" t="str">
        <f t="shared" si="108"/>
        <v/>
      </c>
      <c r="AS55" s="158"/>
      <c r="AT55" s="122" t="str">
        <f t="shared" si="109"/>
        <v/>
      </c>
      <c r="AU55" s="158"/>
      <c r="AV55" s="122" t="str">
        <f t="shared" si="110"/>
        <v/>
      </c>
      <c r="AW55" s="158"/>
      <c r="AX55" s="122" t="str">
        <f t="shared" si="111"/>
        <v/>
      </c>
      <c r="AY55" s="158"/>
      <c r="AZ55" s="122" t="str">
        <f t="shared" si="112"/>
        <v/>
      </c>
      <c r="BA55" s="158"/>
      <c r="BB55" s="122" t="str">
        <f t="shared" si="113"/>
        <v/>
      </c>
      <c r="BC55" s="158"/>
      <c r="BD55" s="122" t="str">
        <f t="shared" si="114"/>
        <v/>
      </c>
      <c r="BE55" s="158"/>
      <c r="BF55" s="122" t="str">
        <f t="shared" si="115"/>
        <v/>
      </c>
      <c r="BG55" s="158"/>
      <c r="BH55" s="122" t="str">
        <f t="shared" si="116"/>
        <v/>
      </c>
      <c r="BI55" s="158"/>
      <c r="BJ55" s="122" t="str">
        <f t="shared" si="117"/>
        <v/>
      </c>
      <c r="BK55" s="158"/>
      <c r="BL55" s="122" t="str">
        <f t="shared" si="118"/>
        <v/>
      </c>
      <c r="BM55" s="158"/>
      <c r="BN55" s="122" t="str">
        <f t="shared" si="119"/>
        <v/>
      </c>
      <c r="BO55" s="158"/>
      <c r="BP55" s="122" t="str">
        <f t="shared" si="120"/>
        <v/>
      </c>
      <c r="BQ55" s="158"/>
      <c r="BR55" s="122" t="str">
        <f t="shared" si="121"/>
        <v/>
      </c>
      <c r="BS55" s="158"/>
      <c r="BT55" s="122" t="str">
        <f t="shared" si="122"/>
        <v/>
      </c>
      <c r="BU55" s="158"/>
      <c r="BV55" s="122" t="str">
        <f t="shared" si="123"/>
        <v/>
      </c>
      <c r="BW55" s="158"/>
      <c r="BX55" s="122" t="str">
        <f t="shared" si="124"/>
        <v/>
      </c>
      <c r="BY55" s="158"/>
      <c r="BZ55" s="122" t="str">
        <f t="shared" si="125"/>
        <v/>
      </c>
      <c r="CA55" s="158"/>
      <c r="CB55" s="122" t="str">
        <f t="shared" si="126"/>
        <v/>
      </c>
      <c r="CC55" s="158"/>
      <c r="CD55" s="122" t="str">
        <f t="shared" si="127"/>
        <v/>
      </c>
      <c r="CE55" s="158"/>
      <c r="CF55" s="122" t="str">
        <f t="shared" si="128"/>
        <v/>
      </c>
      <c r="CG55" s="3"/>
      <c r="CH55" s="3"/>
      <c r="CI55" s="3"/>
      <c r="CJ55" s="3"/>
      <c r="CK55" s="3"/>
      <c r="CL55" s="3"/>
    </row>
    <row r="56" spans="1:90" ht="14.1" customHeight="1">
      <c r="A56" s="36"/>
      <c r="B56" s="16">
        <v>200047</v>
      </c>
      <c r="C56" s="16"/>
      <c r="D56" s="178" t="s">
        <v>75</v>
      </c>
      <c r="E56" s="179"/>
      <c r="F56" s="58">
        <v>3</v>
      </c>
      <c r="G56" s="18" t="s">
        <v>31</v>
      </c>
      <c r="H56" s="97">
        <f t="shared" si="7"/>
        <v>0.7</v>
      </c>
      <c r="I56" s="34"/>
      <c r="J56" s="98">
        <f t="shared" si="8"/>
        <v>0</v>
      </c>
      <c r="K56" s="99">
        <f t="shared" si="9"/>
        <v>0.40833333333333338</v>
      </c>
      <c r="L56" s="39">
        <f t="shared" si="0"/>
        <v>12</v>
      </c>
      <c r="M56" s="97">
        <v>0.4</v>
      </c>
      <c r="N56" s="34"/>
      <c r="O56" s="97">
        <v>0.5</v>
      </c>
      <c r="P56" s="34"/>
      <c r="Q56" s="97">
        <v>0.6</v>
      </c>
      <c r="R56" s="34"/>
      <c r="S56" s="97">
        <v>0.7</v>
      </c>
      <c r="T56" s="34"/>
      <c r="U56" s="97">
        <v>0.5</v>
      </c>
      <c r="V56" s="34"/>
      <c r="W56" s="97">
        <v>0.6</v>
      </c>
      <c r="X56" s="34"/>
      <c r="Y56" s="97">
        <v>0.7</v>
      </c>
      <c r="Z56" s="34"/>
      <c r="AA56" s="97">
        <v>0.5</v>
      </c>
      <c r="AB56" s="34"/>
      <c r="AC56" s="97">
        <v>0.4</v>
      </c>
      <c r="AD56" s="34"/>
      <c r="AE56" s="97">
        <v>0</v>
      </c>
      <c r="AF56" s="34"/>
      <c r="AG56" s="97">
        <v>0</v>
      </c>
      <c r="AH56" s="34"/>
      <c r="AI56" s="97">
        <v>0</v>
      </c>
      <c r="AJ56" s="34"/>
      <c r="AK56" s="167"/>
      <c r="AL56" s="122"/>
      <c r="AM56" s="167"/>
      <c r="AN56" s="122"/>
      <c r="AO56" s="167"/>
      <c r="AP56" s="122"/>
      <c r="AQ56" s="167"/>
      <c r="AR56" s="122"/>
      <c r="AS56" s="167"/>
      <c r="AT56" s="122"/>
      <c r="AU56" s="167"/>
      <c r="AV56" s="122"/>
      <c r="AW56" s="167"/>
      <c r="AX56" s="122"/>
      <c r="AY56" s="167"/>
      <c r="AZ56" s="122"/>
      <c r="BA56" s="167"/>
      <c r="BB56" s="122"/>
      <c r="BC56" s="167"/>
      <c r="BD56" s="122"/>
      <c r="BE56" s="167"/>
      <c r="BF56" s="122"/>
      <c r="BG56" s="167"/>
      <c r="BH56" s="122"/>
      <c r="BI56" s="167"/>
      <c r="BJ56" s="122"/>
      <c r="BK56" s="167"/>
      <c r="BL56" s="122"/>
      <c r="BM56" s="167"/>
      <c r="BN56" s="122"/>
      <c r="BO56" s="167"/>
      <c r="BP56" s="122"/>
      <c r="BQ56" s="167"/>
      <c r="BR56" s="122"/>
      <c r="BS56" s="167"/>
      <c r="BT56" s="122"/>
      <c r="BU56" s="167"/>
      <c r="BV56" s="122"/>
      <c r="BW56" s="167"/>
      <c r="BX56" s="122"/>
      <c r="BY56" s="167"/>
      <c r="BZ56" s="122"/>
      <c r="CA56" s="167"/>
      <c r="CB56" s="122"/>
      <c r="CC56" s="167"/>
      <c r="CD56" s="122"/>
      <c r="CE56" s="167"/>
      <c r="CF56" s="122"/>
      <c r="CG56" s="3"/>
      <c r="CH56" s="3"/>
      <c r="CI56" s="3"/>
      <c r="CJ56" s="3"/>
      <c r="CK56" s="3"/>
      <c r="CL56" s="3"/>
    </row>
    <row r="57" spans="1:90" ht="14.1" customHeight="1">
      <c r="A57" s="36"/>
      <c r="B57" s="16">
        <v>200049</v>
      </c>
      <c r="C57" s="16"/>
      <c r="D57" s="174" t="s">
        <v>76</v>
      </c>
      <c r="E57" s="175"/>
      <c r="F57" s="180" t="s">
        <v>77</v>
      </c>
      <c r="G57" s="181"/>
      <c r="H57" s="100">
        <f t="shared" si="7"/>
        <v>7.3</v>
      </c>
      <c r="I57" s="34"/>
      <c r="J57" s="101">
        <f t="shared" si="8"/>
        <v>7</v>
      </c>
      <c r="K57" s="100">
        <f t="shared" si="9"/>
        <v>7.1916666666666664</v>
      </c>
      <c r="L57" s="39">
        <f t="shared" si="0"/>
        <v>12</v>
      </c>
      <c r="M57" s="100">
        <v>7.1</v>
      </c>
      <c r="N57" s="34"/>
      <c r="O57" s="100">
        <v>7.2</v>
      </c>
      <c r="P57" s="34"/>
      <c r="Q57" s="100">
        <v>7.2</v>
      </c>
      <c r="R57" s="34"/>
      <c r="S57" s="100">
        <v>7.3</v>
      </c>
      <c r="T57" s="34"/>
      <c r="U57" s="100">
        <v>7.3</v>
      </c>
      <c r="V57" s="34"/>
      <c r="W57" s="100">
        <v>7.3</v>
      </c>
      <c r="X57" s="34"/>
      <c r="Y57" s="100">
        <v>7.3</v>
      </c>
      <c r="Z57" s="34"/>
      <c r="AA57" s="100">
        <v>7.2</v>
      </c>
      <c r="AB57" s="34"/>
      <c r="AC57" s="100">
        <v>7.1</v>
      </c>
      <c r="AD57" s="34"/>
      <c r="AE57" s="100">
        <v>7</v>
      </c>
      <c r="AF57" s="34"/>
      <c r="AG57" s="100">
        <v>7.2</v>
      </c>
      <c r="AH57" s="34"/>
      <c r="AI57" s="100">
        <v>7.1</v>
      </c>
      <c r="AJ57" s="34"/>
      <c r="AK57" s="168"/>
      <c r="AL57" s="122"/>
      <c r="AM57" s="168"/>
      <c r="AN57" s="122"/>
      <c r="AO57" s="168"/>
      <c r="AP57" s="122"/>
      <c r="AQ57" s="168"/>
      <c r="AR57" s="122"/>
      <c r="AS57" s="168"/>
      <c r="AT57" s="122"/>
      <c r="AU57" s="168"/>
      <c r="AV57" s="122"/>
      <c r="AW57" s="168"/>
      <c r="AX57" s="122"/>
      <c r="AY57" s="168"/>
      <c r="AZ57" s="122"/>
      <c r="BA57" s="168"/>
      <c r="BB57" s="122"/>
      <c r="BC57" s="168"/>
      <c r="BD57" s="122"/>
      <c r="BE57" s="168"/>
      <c r="BF57" s="122"/>
      <c r="BG57" s="168"/>
      <c r="BH57" s="122"/>
      <c r="BI57" s="168"/>
      <c r="BJ57" s="122"/>
      <c r="BK57" s="168"/>
      <c r="BL57" s="122"/>
      <c r="BM57" s="168"/>
      <c r="BN57" s="122"/>
      <c r="BO57" s="168"/>
      <c r="BP57" s="122"/>
      <c r="BQ57" s="168"/>
      <c r="BR57" s="122"/>
      <c r="BS57" s="168"/>
      <c r="BT57" s="122"/>
      <c r="BU57" s="168"/>
      <c r="BV57" s="122"/>
      <c r="BW57" s="168"/>
      <c r="BX57" s="122"/>
      <c r="BY57" s="168"/>
      <c r="BZ57" s="122"/>
      <c r="CA57" s="168"/>
      <c r="CB57" s="122"/>
      <c r="CC57" s="168"/>
      <c r="CD57" s="122"/>
      <c r="CE57" s="168"/>
      <c r="CF57" s="122"/>
      <c r="CG57" s="3"/>
      <c r="CH57" s="3"/>
      <c r="CI57" s="3"/>
      <c r="CJ57" s="3"/>
      <c r="CK57" s="3"/>
      <c r="CL57" s="3"/>
    </row>
    <row r="58" spans="1:90" ht="14.1" customHeight="1">
      <c r="A58" s="36"/>
      <c r="B58" s="16">
        <v>200050</v>
      </c>
      <c r="C58" s="16">
        <v>1</v>
      </c>
      <c r="D58" s="174" t="s">
        <v>78</v>
      </c>
      <c r="E58" s="175"/>
      <c r="F58" s="180" t="s">
        <v>79</v>
      </c>
      <c r="G58" s="181"/>
      <c r="H58" s="102">
        <f t="shared" si="7"/>
        <v>0</v>
      </c>
      <c r="I58" s="34"/>
      <c r="J58" s="103">
        <f t="shared" si="8"/>
        <v>0</v>
      </c>
      <c r="K58" s="102" t="s">
        <v>29</v>
      </c>
      <c r="L58" s="39">
        <f t="shared" si="0"/>
        <v>12</v>
      </c>
      <c r="M58" s="102">
        <v>0</v>
      </c>
      <c r="N58" s="34"/>
      <c r="O58" s="102">
        <v>0</v>
      </c>
      <c r="P58" s="34"/>
      <c r="Q58" s="102">
        <v>0</v>
      </c>
      <c r="R58" s="34"/>
      <c r="S58" s="102">
        <v>0</v>
      </c>
      <c r="T58" s="34"/>
      <c r="U58" s="102">
        <v>0</v>
      </c>
      <c r="V58" s="34"/>
      <c r="W58" s="102">
        <v>0</v>
      </c>
      <c r="X58" s="34"/>
      <c r="Y58" s="102">
        <v>0</v>
      </c>
      <c r="Z58" s="34"/>
      <c r="AA58" s="102">
        <v>0</v>
      </c>
      <c r="AB58" s="34"/>
      <c r="AC58" s="102">
        <v>0</v>
      </c>
      <c r="AD58" s="34"/>
      <c r="AE58" s="102">
        <v>0</v>
      </c>
      <c r="AF58" s="34"/>
      <c r="AG58" s="102">
        <v>0</v>
      </c>
      <c r="AH58" s="34"/>
      <c r="AI58" s="102">
        <v>0</v>
      </c>
      <c r="AJ58" s="34"/>
      <c r="AK58" s="169"/>
      <c r="AL58" s="122"/>
      <c r="AM58" s="169"/>
      <c r="AN58" s="122"/>
      <c r="AO58" s="169"/>
      <c r="AP58" s="122"/>
      <c r="AQ58" s="169"/>
      <c r="AR58" s="122"/>
      <c r="AS58" s="169"/>
      <c r="AT58" s="122"/>
      <c r="AU58" s="169"/>
      <c r="AV58" s="122"/>
      <c r="AW58" s="169"/>
      <c r="AX58" s="122"/>
      <c r="AY58" s="169"/>
      <c r="AZ58" s="122"/>
      <c r="BA58" s="169"/>
      <c r="BB58" s="122"/>
      <c r="BC58" s="169"/>
      <c r="BD58" s="122"/>
      <c r="BE58" s="169"/>
      <c r="BF58" s="122"/>
      <c r="BG58" s="169"/>
      <c r="BH58" s="122"/>
      <c r="BI58" s="169"/>
      <c r="BJ58" s="122"/>
      <c r="BK58" s="169"/>
      <c r="BL58" s="122"/>
      <c r="BM58" s="169"/>
      <c r="BN58" s="122"/>
      <c r="BO58" s="169"/>
      <c r="BP58" s="122"/>
      <c r="BQ58" s="169"/>
      <c r="BR58" s="122"/>
      <c r="BS58" s="169"/>
      <c r="BT58" s="122"/>
      <c r="BU58" s="169"/>
      <c r="BV58" s="122"/>
      <c r="BW58" s="169"/>
      <c r="BX58" s="122"/>
      <c r="BY58" s="169"/>
      <c r="BZ58" s="122"/>
      <c r="CA58" s="169"/>
      <c r="CB58" s="122"/>
      <c r="CC58" s="169"/>
      <c r="CD58" s="122"/>
      <c r="CE58" s="169"/>
      <c r="CF58" s="122"/>
      <c r="CG58" s="3"/>
      <c r="CH58" s="3"/>
      <c r="CI58" s="3"/>
      <c r="CJ58" s="3"/>
      <c r="CK58" s="3"/>
      <c r="CL58" s="3"/>
    </row>
    <row r="59" spans="1:90" ht="14.1" customHeight="1">
      <c r="A59" s="36"/>
      <c r="B59" s="16">
        <v>200051</v>
      </c>
      <c r="C59" s="16">
        <v>1</v>
      </c>
      <c r="D59" s="174" t="s">
        <v>80</v>
      </c>
      <c r="E59" s="175"/>
      <c r="F59" s="180" t="s">
        <v>79</v>
      </c>
      <c r="G59" s="181"/>
      <c r="H59" s="104">
        <f t="shared" si="7"/>
        <v>0</v>
      </c>
      <c r="I59" s="34"/>
      <c r="J59" s="105">
        <f t="shared" si="8"/>
        <v>0</v>
      </c>
      <c r="K59" s="104" t="s">
        <v>29</v>
      </c>
      <c r="L59" s="39">
        <f t="shared" si="0"/>
        <v>12</v>
      </c>
      <c r="M59" s="104">
        <v>0</v>
      </c>
      <c r="N59" s="34"/>
      <c r="O59" s="104">
        <v>0</v>
      </c>
      <c r="P59" s="34"/>
      <c r="Q59" s="104">
        <v>0</v>
      </c>
      <c r="R59" s="34"/>
      <c r="S59" s="104">
        <v>0</v>
      </c>
      <c r="T59" s="34"/>
      <c r="U59" s="104">
        <v>0</v>
      </c>
      <c r="V59" s="34"/>
      <c r="W59" s="104">
        <v>0</v>
      </c>
      <c r="X59" s="34"/>
      <c r="Y59" s="104">
        <v>0</v>
      </c>
      <c r="Z59" s="34"/>
      <c r="AA59" s="104">
        <v>0</v>
      </c>
      <c r="AB59" s="34"/>
      <c r="AC59" s="104">
        <v>0</v>
      </c>
      <c r="AD59" s="34"/>
      <c r="AE59" s="104">
        <v>0</v>
      </c>
      <c r="AF59" s="34"/>
      <c r="AG59" s="104">
        <v>0</v>
      </c>
      <c r="AH59" s="34"/>
      <c r="AI59" s="104">
        <v>0</v>
      </c>
      <c r="AJ59" s="34"/>
      <c r="AK59" s="170"/>
      <c r="AL59" s="122"/>
      <c r="AM59" s="170"/>
      <c r="AN59" s="122"/>
      <c r="AO59" s="170"/>
      <c r="AP59" s="122"/>
      <c r="AQ59" s="170"/>
      <c r="AR59" s="122"/>
      <c r="AS59" s="170"/>
      <c r="AT59" s="122"/>
      <c r="AU59" s="170"/>
      <c r="AV59" s="122"/>
      <c r="AW59" s="170"/>
      <c r="AX59" s="122"/>
      <c r="AY59" s="170"/>
      <c r="AZ59" s="122"/>
      <c r="BA59" s="170"/>
      <c r="BB59" s="122"/>
      <c r="BC59" s="170"/>
      <c r="BD59" s="122"/>
      <c r="BE59" s="170"/>
      <c r="BF59" s="122"/>
      <c r="BG59" s="170"/>
      <c r="BH59" s="122"/>
      <c r="BI59" s="170"/>
      <c r="BJ59" s="122"/>
      <c r="BK59" s="170"/>
      <c r="BL59" s="122"/>
      <c r="BM59" s="170"/>
      <c r="BN59" s="122"/>
      <c r="BO59" s="170"/>
      <c r="BP59" s="122"/>
      <c r="BQ59" s="170"/>
      <c r="BR59" s="122"/>
      <c r="BS59" s="170"/>
      <c r="BT59" s="122"/>
      <c r="BU59" s="170"/>
      <c r="BV59" s="122"/>
      <c r="BW59" s="170"/>
      <c r="BX59" s="122"/>
      <c r="BY59" s="170"/>
      <c r="BZ59" s="122"/>
      <c r="CA59" s="170"/>
      <c r="CB59" s="122"/>
      <c r="CC59" s="170"/>
      <c r="CD59" s="122"/>
      <c r="CE59" s="170"/>
      <c r="CF59" s="122"/>
      <c r="CG59" s="3"/>
      <c r="CH59" s="3"/>
      <c r="CI59" s="3"/>
      <c r="CJ59" s="3"/>
      <c r="CK59" s="3"/>
      <c r="CL59" s="3"/>
    </row>
    <row r="60" spans="1:90" ht="14.1" customHeight="1">
      <c r="A60" s="36"/>
      <c r="B60" s="16">
        <v>200052</v>
      </c>
      <c r="C60" s="16"/>
      <c r="D60" s="174" t="s">
        <v>81</v>
      </c>
      <c r="E60" s="175"/>
      <c r="F60" s="58">
        <v>5</v>
      </c>
      <c r="G60" s="18" t="s">
        <v>82</v>
      </c>
      <c r="H60" s="106">
        <f t="shared" si="7"/>
        <v>0</v>
      </c>
      <c r="I60" s="107"/>
      <c r="J60" s="108">
        <f t="shared" si="8"/>
        <v>0</v>
      </c>
      <c r="K60" s="109">
        <f t="shared" ref="K60:K61" si="129">IFERROR(AVERAGE(M60:XFD60),"")</f>
        <v>0</v>
      </c>
      <c r="L60" s="39">
        <f t="shared" si="0"/>
        <v>12</v>
      </c>
      <c r="M60" s="106">
        <v>0</v>
      </c>
      <c r="N60" s="107"/>
      <c r="O60" s="106">
        <v>0</v>
      </c>
      <c r="P60" s="107"/>
      <c r="Q60" s="106">
        <v>0</v>
      </c>
      <c r="R60" s="107"/>
      <c r="S60" s="106">
        <v>0</v>
      </c>
      <c r="T60" s="107"/>
      <c r="U60" s="106">
        <v>0</v>
      </c>
      <c r="V60" s="107"/>
      <c r="W60" s="106">
        <v>0</v>
      </c>
      <c r="X60" s="107"/>
      <c r="Y60" s="106">
        <v>0</v>
      </c>
      <c r="Z60" s="107"/>
      <c r="AA60" s="106">
        <v>0</v>
      </c>
      <c r="AB60" s="107"/>
      <c r="AC60" s="106">
        <v>0</v>
      </c>
      <c r="AD60" s="107"/>
      <c r="AE60" s="106">
        <v>0</v>
      </c>
      <c r="AF60" s="107"/>
      <c r="AG60" s="106">
        <v>0</v>
      </c>
      <c r="AH60" s="107"/>
      <c r="AI60" s="106">
        <v>0</v>
      </c>
      <c r="AJ60" s="107"/>
      <c r="AK60" s="171"/>
      <c r="AL60" s="122"/>
      <c r="AM60" s="171"/>
      <c r="AN60" s="122"/>
      <c r="AO60" s="171"/>
      <c r="AP60" s="122"/>
      <c r="AQ60" s="171"/>
      <c r="AR60" s="122"/>
      <c r="AS60" s="171"/>
      <c r="AT60" s="122"/>
      <c r="AU60" s="171"/>
      <c r="AV60" s="122"/>
      <c r="AW60" s="171"/>
      <c r="AX60" s="122"/>
      <c r="AY60" s="171"/>
      <c r="AZ60" s="122"/>
      <c r="BA60" s="171"/>
      <c r="BB60" s="122"/>
      <c r="BC60" s="171"/>
      <c r="BD60" s="122"/>
      <c r="BE60" s="171"/>
      <c r="BF60" s="122"/>
      <c r="BG60" s="171"/>
      <c r="BH60" s="122"/>
      <c r="BI60" s="171"/>
      <c r="BJ60" s="122"/>
      <c r="BK60" s="171"/>
      <c r="BL60" s="122"/>
      <c r="BM60" s="171"/>
      <c r="BN60" s="122"/>
      <c r="BO60" s="171"/>
      <c r="BP60" s="122"/>
      <c r="BQ60" s="171"/>
      <c r="BR60" s="122"/>
      <c r="BS60" s="171"/>
      <c r="BT60" s="122"/>
      <c r="BU60" s="171"/>
      <c r="BV60" s="122"/>
      <c r="BW60" s="171"/>
      <c r="BX60" s="122"/>
      <c r="BY60" s="171"/>
      <c r="BZ60" s="122"/>
      <c r="CA60" s="171"/>
      <c r="CB60" s="122"/>
      <c r="CC60" s="171"/>
      <c r="CD60" s="122"/>
      <c r="CE60" s="171"/>
      <c r="CF60" s="122"/>
      <c r="CG60" s="3"/>
      <c r="CH60" s="3"/>
      <c r="CI60" s="3"/>
      <c r="CJ60" s="3"/>
      <c r="CK60" s="3"/>
      <c r="CL60" s="3"/>
    </row>
    <row r="61" spans="1:90" ht="14.1" customHeight="1">
      <c r="B61" s="16">
        <v>200053</v>
      </c>
      <c r="C61" s="16"/>
      <c r="D61" s="176" t="s">
        <v>83</v>
      </c>
      <c r="E61" s="177"/>
      <c r="F61" s="115">
        <v>2</v>
      </c>
      <c r="G61" s="29" t="s">
        <v>82</v>
      </c>
      <c r="H61" s="116">
        <f t="shared" si="7"/>
        <v>0</v>
      </c>
      <c r="I61" s="117"/>
      <c r="J61" s="118">
        <f t="shared" si="8"/>
        <v>0</v>
      </c>
      <c r="K61" s="119">
        <f t="shared" si="129"/>
        <v>0</v>
      </c>
      <c r="L61" s="111">
        <f t="shared" si="0"/>
        <v>12</v>
      </c>
      <c r="M61" s="116">
        <v>0</v>
      </c>
      <c r="N61" s="117"/>
      <c r="O61" s="116">
        <v>0</v>
      </c>
      <c r="P61" s="117"/>
      <c r="Q61" s="116">
        <v>0</v>
      </c>
      <c r="R61" s="117"/>
      <c r="S61" s="116">
        <v>0</v>
      </c>
      <c r="T61" s="117"/>
      <c r="U61" s="116">
        <v>0</v>
      </c>
      <c r="V61" s="117"/>
      <c r="W61" s="116">
        <v>0</v>
      </c>
      <c r="X61" s="117"/>
      <c r="Y61" s="116">
        <v>0</v>
      </c>
      <c r="Z61" s="117"/>
      <c r="AA61" s="116">
        <v>0</v>
      </c>
      <c r="AB61" s="117"/>
      <c r="AC61" s="116">
        <v>0</v>
      </c>
      <c r="AD61" s="117"/>
      <c r="AE61" s="116">
        <v>0</v>
      </c>
      <c r="AF61" s="117"/>
      <c r="AG61" s="116">
        <v>0</v>
      </c>
      <c r="AH61" s="117"/>
      <c r="AI61" s="116">
        <v>0</v>
      </c>
      <c r="AJ61" s="117"/>
      <c r="AK61" s="172"/>
      <c r="AL61" s="122"/>
      <c r="AM61" s="172"/>
      <c r="AN61" s="122"/>
      <c r="AO61" s="172"/>
      <c r="AP61" s="122"/>
      <c r="AQ61" s="172"/>
      <c r="AR61" s="122"/>
      <c r="AS61" s="172"/>
      <c r="AT61" s="122"/>
      <c r="AU61" s="172"/>
      <c r="AV61" s="122"/>
      <c r="AW61" s="172"/>
      <c r="AX61" s="122"/>
      <c r="AY61" s="172"/>
      <c r="AZ61" s="122"/>
      <c r="BA61" s="172"/>
      <c r="BB61" s="122"/>
      <c r="BC61" s="172"/>
      <c r="BD61" s="122"/>
      <c r="BE61" s="172"/>
      <c r="BF61" s="122"/>
      <c r="BG61" s="172"/>
      <c r="BH61" s="122"/>
      <c r="BI61" s="172"/>
      <c r="BJ61" s="122"/>
      <c r="BK61" s="172"/>
      <c r="BL61" s="122"/>
      <c r="BM61" s="172"/>
      <c r="BN61" s="122"/>
      <c r="BO61" s="172"/>
      <c r="BP61" s="122"/>
      <c r="BQ61" s="172"/>
      <c r="BR61" s="122"/>
      <c r="BS61" s="172"/>
      <c r="BT61" s="122"/>
      <c r="BU61" s="172"/>
      <c r="BV61" s="122"/>
      <c r="BW61" s="172"/>
      <c r="BX61" s="122"/>
      <c r="BY61" s="172"/>
      <c r="BZ61" s="122"/>
      <c r="CA61" s="172"/>
      <c r="CB61" s="122"/>
      <c r="CC61" s="172"/>
      <c r="CD61" s="122"/>
      <c r="CE61" s="172"/>
      <c r="CF61" s="122"/>
      <c r="CG61" s="3"/>
      <c r="CH61" s="3"/>
      <c r="CI61" s="3"/>
      <c r="CJ61" s="3"/>
      <c r="CK61" s="3"/>
      <c r="CL61" s="3"/>
    </row>
    <row r="62" spans="1:90">
      <c r="M62" s="110" t="s">
        <v>50</v>
      </c>
      <c r="O62" s="110" t="s">
        <v>50</v>
      </c>
      <c r="Q62" s="110" t="s">
        <v>50</v>
      </c>
      <c r="S62" s="110" t="s">
        <v>50</v>
      </c>
      <c r="U62" s="110" t="s">
        <v>50</v>
      </c>
      <c r="W62" s="110" t="s">
        <v>50</v>
      </c>
      <c r="Y62" s="110" t="s">
        <v>50</v>
      </c>
      <c r="AA62" s="110" t="s">
        <v>50</v>
      </c>
      <c r="AC62" s="110" t="s">
        <v>50</v>
      </c>
      <c r="AE62" s="110" t="s">
        <v>50</v>
      </c>
      <c r="AG62" s="110" t="s">
        <v>50</v>
      </c>
      <c r="AI62" s="110" t="s">
        <v>50</v>
      </c>
    </row>
  </sheetData>
  <dataConsolidate/>
  <mergeCells count="317">
    <mergeCell ref="AI10:AJ10"/>
    <mergeCell ref="Y10:Z10"/>
    <mergeCell ref="AA10:AB10"/>
    <mergeCell ref="AC10:AD10"/>
    <mergeCell ref="AE10:AF10"/>
    <mergeCell ref="AG10:AH10"/>
    <mergeCell ref="AI8:AJ8"/>
    <mergeCell ref="Y9:Z9"/>
    <mergeCell ref="AA9:AB9"/>
    <mergeCell ref="AC9:AD9"/>
    <mergeCell ref="AE9:AF9"/>
    <mergeCell ref="AG9:AH9"/>
    <mergeCell ref="AI9:AJ9"/>
    <mergeCell ref="Y8:Z8"/>
    <mergeCell ref="AA8:AB8"/>
    <mergeCell ref="AC8:AD8"/>
    <mergeCell ref="AE8:AF8"/>
    <mergeCell ref="AG8:AH8"/>
    <mergeCell ref="AI6:AJ6"/>
    <mergeCell ref="Y7:Z7"/>
    <mergeCell ref="AA7:AB7"/>
    <mergeCell ref="AC7:AD7"/>
    <mergeCell ref="AE7:AF7"/>
    <mergeCell ref="AG7:AH7"/>
    <mergeCell ref="AI7:AJ7"/>
    <mergeCell ref="Y6:Z6"/>
    <mergeCell ref="AA6:AB6"/>
    <mergeCell ref="AC6:AD6"/>
    <mergeCell ref="AE6:AF6"/>
    <mergeCell ref="AG6:AH6"/>
    <mergeCell ref="AI4:AJ4"/>
    <mergeCell ref="Y5:Z5"/>
    <mergeCell ref="AA5:AB5"/>
    <mergeCell ref="AC5:AD5"/>
    <mergeCell ref="AE5:AF5"/>
    <mergeCell ref="AG5:AH5"/>
    <mergeCell ref="AI5:AJ5"/>
    <mergeCell ref="Y4:Z4"/>
    <mergeCell ref="AA4:AB4"/>
    <mergeCell ref="AC4:AD4"/>
    <mergeCell ref="AE4:AF4"/>
    <mergeCell ref="AG4:AH4"/>
    <mergeCell ref="BW9:BX9"/>
    <mergeCell ref="BY9:BZ9"/>
    <mergeCell ref="CA9:CB9"/>
    <mergeCell ref="CC9:CD9"/>
    <mergeCell ref="CE9:CF9"/>
    <mergeCell ref="BW8:BX8"/>
    <mergeCell ref="BY8:BZ8"/>
    <mergeCell ref="CA8:CB8"/>
    <mergeCell ref="CC8:CD8"/>
    <mergeCell ref="CE8:CF8"/>
    <mergeCell ref="BW10:BX10"/>
    <mergeCell ref="BY10:BZ10"/>
    <mergeCell ref="CA10:CB10"/>
    <mergeCell ref="CC10:CD10"/>
    <mergeCell ref="CE10:CF10"/>
    <mergeCell ref="BW7:BX7"/>
    <mergeCell ref="BY7:BZ7"/>
    <mergeCell ref="CA7:CB7"/>
    <mergeCell ref="CC7:CD7"/>
    <mergeCell ref="CE7:CF7"/>
    <mergeCell ref="BW6:BX6"/>
    <mergeCell ref="BY6:BZ6"/>
    <mergeCell ref="CA6:CB6"/>
    <mergeCell ref="CC6:CD6"/>
    <mergeCell ref="CE6:CF6"/>
    <mergeCell ref="BW5:BX5"/>
    <mergeCell ref="BY5:BZ5"/>
    <mergeCell ref="CA5:CB5"/>
    <mergeCell ref="CC5:CD5"/>
    <mergeCell ref="CE5:CF5"/>
    <mergeCell ref="BW4:BX4"/>
    <mergeCell ref="BY4:BZ4"/>
    <mergeCell ref="CA4:CB4"/>
    <mergeCell ref="CC4:CD4"/>
    <mergeCell ref="CE4:CF4"/>
    <mergeCell ref="BM10:BN10"/>
    <mergeCell ref="BO10:BP10"/>
    <mergeCell ref="BQ10:BR10"/>
    <mergeCell ref="BS10:BT10"/>
    <mergeCell ref="BU4:BV4"/>
    <mergeCell ref="BU5:BV5"/>
    <mergeCell ref="BU6:BV6"/>
    <mergeCell ref="BU7:BV7"/>
    <mergeCell ref="BU10:BV10"/>
    <mergeCell ref="BU8:BV8"/>
    <mergeCell ref="BU9:BV9"/>
    <mergeCell ref="BM8:BN8"/>
    <mergeCell ref="BO8:BP8"/>
    <mergeCell ref="BQ8:BR8"/>
    <mergeCell ref="BS8:BT8"/>
    <mergeCell ref="BI9:BJ9"/>
    <mergeCell ref="BK9:BL9"/>
    <mergeCell ref="BM9:BN9"/>
    <mergeCell ref="BO9:BP9"/>
    <mergeCell ref="BQ9:BR9"/>
    <mergeCell ref="BS9:BT9"/>
    <mergeCell ref="BM6:BN6"/>
    <mergeCell ref="BO6:BP6"/>
    <mergeCell ref="BQ6:BR6"/>
    <mergeCell ref="BS6:BT6"/>
    <mergeCell ref="BI7:BJ7"/>
    <mergeCell ref="BK7:BL7"/>
    <mergeCell ref="BM7:BN7"/>
    <mergeCell ref="BO7:BP7"/>
    <mergeCell ref="BQ7:BR7"/>
    <mergeCell ref="BS7:BT7"/>
    <mergeCell ref="BM4:BN4"/>
    <mergeCell ref="BO4:BP4"/>
    <mergeCell ref="BQ4:BR4"/>
    <mergeCell ref="BS4:BT4"/>
    <mergeCell ref="BI5:BJ5"/>
    <mergeCell ref="BK5:BL5"/>
    <mergeCell ref="BM5:BN5"/>
    <mergeCell ref="BO5:BP5"/>
    <mergeCell ref="BQ5:BR5"/>
    <mergeCell ref="BS5:BT5"/>
    <mergeCell ref="BC10:BD10"/>
    <mergeCell ref="BE10:BF10"/>
    <mergeCell ref="BG10:BH10"/>
    <mergeCell ref="BI4:BJ4"/>
    <mergeCell ref="BK4:BL4"/>
    <mergeCell ref="BI6:BJ6"/>
    <mergeCell ref="BK6:BL6"/>
    <mergeCell ref="BI8:BJ8"/>
    <mergeCell ref="BK8:BL8"/>
    <mergeCell ref="BI10:BJ10"/>
    <mergeCell ref="BK10:BL10"/>
    <mergeCell ref="BG8:BH8"/>
    <mergeCell ref="AW9:AX9"/>
    <mergeCell ref="AY9:AZ9"/>
    <mergeCell ref="BA9:BB9"/>
    <mergeCell ref="BC9:BD9"/>
    <mergeCell ref="BE9:BF9"/>
    <mergeCell ref="BG9:BH9"/>
    <mergeCell ref="BG6:BH6"/>
    <mergeCell ref="AW7:AX7"/>
    <mergeCell ref="AY7:AZ7"/>
    <mergeCell ref="BA7:BB7"/>
    <mergeCell ref="BC7:BD7"/>
    <mergeCell ref="BE7:BF7"/>
    <mergeCell ref="BG7:BH7"/>
    <mergeCell ref="BG4:BH4"/>
    <mergeCell ref="AW5:AX5"/>
    <mergeCell ref="AY5:AZ5"/>
    <mergeCell ref="BA5:BB5"/>
    <mergeCell ref="BC5:BD5"/>
    <mergeCell ref="BE5:BF5"/>
    <mergeCell ref="BG5:BH5"/>
    <mergeCell ref="AQ8:AR8"/>
    <mergeCell ref="AS8:AT8"/>
    <mergeCell ref="AU8:AV8"/>
    <mergeCell ref="BC4:BD4"/>
    <mergeCell ref="BE4:BF4"/>
    <mergeCell ref="BC6:BD6"/>
    <mergeCell ref="BE6:BF6"/>
    <mergeCell ref="BC8:BD8"/>
    <mergeCell ref="BE8:BF8"/>
    <mergeCell ref="AU10:AV10"/>
    <mergeCell ref="AW4:AX4"/>
    <mergeCell ref="AY4:AZ4"/>
    <mergeCell ref="BA4:BB4"/>
    <mergeCell ref="AW6:AX6"/>
    <mergeCell ref="AY6:AZ6"/>
    <mergeCell ref="BA6:BB6"/>
    <mergeCell ref="AW8:AX8"/>
    <mergeCell ref="AY8:AZ8"/>
    <mergeCell ref="BA8:BB8"/>
    <mergeCell ref="AW10:AX10"/>
    <mergeCell ref="AY10:AZ10"/>
    <mergeCell ref="BA10:BB10"/>
    <mergeCell ref="AK10:AL10"/>
    <mergeCell ref="AM10:AN10"/>
    <mergeCell ref="AO10:AP10"/>
    <mergeCell ref="AQ10:AR10"/>
    <mergeCell ref="AS10:AT10"/>
    <mergeCell ref="AU9:AV9"/>
    <mergeCell ref="AK6:AL6"/>
    <mergeCell ref="AM6:AN6"/>
    <mergeCell ref="AO6:AP6"/>
    <mergeCell ref="AQ6:AR6"/>
    <mergeCell ref="AS6:AT6"/>
    <mergeCell ref="AU6:AV6"/>
    <mergeCell ref="AK7:AL7"/>
    <mergeCell ref="AM7:AN7"/>
    <mergeCell ref="AO7:AP7"/>
    <mergeCell ref="AQ7:AR7"/>
    <mergeCell ref="AS7:AT7"/>
    <mergeCell ref="AU7:AV7"/>
    <mergeCell ref="AK8:AL8"/>
    <mergeCell ref="AM8:AN8"/>
    <mergeCell ref="AO8:AP8"/>
    <mergeCell ref="AK9:AL9"/>
    <mergeCell ref="AM9:AN9"/>
    <mergeCell ref="AO9:AP9"/>
    <mergeCell ref="AQ9:AR9"/>
    <mergeCell ref="AS9:AT9"/>
    <mergeCell ref="AU4:AV4"/>
    <mergeCell ref="AK5:AL5"/>
    <mergeCell ref="AM5:AN5"/>
    <mergeCell ref="AO5:AP5"/>
    <mergeCell ref="AQ5:AR5"/>
    <mergeCell ref="AS5:AT5"/>
    <mergeCell ref="AU5:AV5"/>
    <mergeCell ref="AK4:AL4"/>
    <mergeCell ref="AM4:AN4"/>
    <mergeCell ref="AO4:AP4"/>
    <mergeCell ref="AQ4:AR4"/>
    <mergeCell ref="AS4:AT4"/>
    <mergeCell ref="W5:X5"/>
    <mergeCell ref="W4:X4"/>
    <mergeCell ref="D4:E4"/>
    <mergeCell ref="M4:N4"/>
    <mergeCell ref="O4:P4"/>
    <mergeCell ref="M5:N5"/>
    <mergeCell ref="O5:P5"/>
    <mergeCell ref="Q5:R5"/>
    <mergeCell ref="S5:T5"/>
    <mergeCell ref="U5:V5"/>
    <mergeCell ref="Q4:R4"/>
    <mergeCell ref="S4:T4"/>
    <mergeCell ref="U4:V4"/>
    <mergeCell ref="D7:E7"/>
    <mergeCell ref="M7:N7"/>
    <mergeCell ref="O7:P7"/>
    <mergeCell ref="Q7:R7"/>
    <mergeCell ref="S7:T7"/>
    <mergeCell ref="U7:V7"/>
    <mergeCell ref="D6:E6"/>
    <mergeCell ref="M6:N6"/>
    <mergeCell ref="O6:P6"/>
    <mergeCell ref="Q6:R6"/>
    <mergeCell ref="D5:E5"/>
    <mergeCell ref="F5:G5"/>
    <mergeCell ref="H5:I5"/>
    <mergeCell ref="U9:V9"/>
    <mergeCell ref="W9:X9"/>
    <mergeCell ref="S6:T6"/>
    <mergeCell ref="U6:V6"/>
    <mergeCell ref="D8:E8"/>
    <mergeCell ref="M8:N8"/>
    <mergeCell ref="O8:P8"/>
    <mergeCell ref="Q8:R8"/>
    <mergeCell ref="S8:T8"/>
    <mergeCell ref="U8:V8"/>
    <mergeCell ref="W8:X8"/>
    <mergeCell ref="W7:X7"/>
    <mergeCell ref="W6:X6"/>
    <mergeCell ref="D9:E9"/>
    <mergeCell ref="M9:N9"/>
    <mergeCell ref="O9:P9"/>
    <mergeCell ref="Q9:R9"/>
    <mergeCell ref="S9:T9"/>
    <mergeCell ref="U10:V10"/>
    <mergeCell ref="W10:X10"/>
    <mergeCell ref="D10:E10"/>
    <mergeCell ref="H10:I10"/>
    <mergeCell ref="M10:N10"/>
    <mergeCell ref="O10:P10"/>
    <mergeCell ref="Q10:R10"/>
    <mergeCell ref="S10:T10"/>
    <mergeCell ref="D19:E19"/>
    <mergeCell ref="D11:E11"/>
    <mergeCell ref="D12:E12"/>
    <mergeCell ref="F12:G12"/>
    <mergeCell ref="D13:E13"/>
    <mergeCell ref="D14:E14"/>
    <mergeCell ref="D15:E15"/>
    <mergeCell ref="D16:E16"/>
    <mergeCell ref="D17:E17"/>
    <mergeCell ref="D18:E18"/>
    <mergeCell ref="D31:E31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43:E43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55:E55"/>
    <mergeCell ref="D44:E44"/>
    <mergeCell ref="D45:E45"/>
    <mergeCell ref="D46:E46"/>
    <mergeCell ref="D47:E47"/>
    <mergeCell ref="D48:E48"/>
    <mergeCell ref="D49:E49"/>
    <mergeCell ref="D50:E50"/>
    <mergeCell ref="D51:E51"/>
    <mergeCell ref="D52:E52"/>
    <mergeCell ref="D53:E53"/>
    <mergeCell ref="D54:E54"/>
    <mergeCell ref="D60:E60"/>
    <mergeCell ref="D61:E61"/>
    <mergeCell ref="D56:E56"/>
    <mergeCell ref="D57:E57"/>
    <mergeCell ref="F57:G57"/>
    <mergeCell ref="D58:E58"/>
    <mergeCell ref="F58:G58"/>
    <mergeCell ref="D59:E59"/>
    <mergeCell ref="F59:G59"/>
  </mergeCells>
  <phoneticPr fontId="3"/>
  <conditionalFormatting sqref="I11:I61 N11:N61 P11:P61 R11:R61 T11:T61 Z11:Z61 AB11:AB61 AD11:AD61 AF11:AF61">
    <cfRule type="cellIs" dxfId="461" priority="107" operator="equal">
      <formula>$I$7</formula>
    </cfRule>
  </conditionalFormatting>
  <conditionalFormatting sqref="V11:V61 AH11:AH61">
    <cfRule type="cellIs" dxfId="460" priority="89" operator="equal">
      <formula>$I$7</formula>
    </cfRule>
  </conditionalFormatting>
  <conditionalFormatting sqref="X11:X61 AJ11:AJ61">
    <cfRule type="cellIs" dxfId="459" priority="87" operator="equal">
      <formula>$I$7</formula>
    </cfRule>
  </conditionalFormatting>
  <conditionalFormatting sqref="Z11:Z61 AB11:AB61 AD11:AD61 AF11:AF61 I11:I61 N11:N61 P11:P61 R11:R61 T11:T61">
    <cfRule type="cellIs" dxfId="458" priority="106" operator="equal">
      <formula>$I$8</formula>
    </cfRule>
  </conditionalFormatting>
  <conditionalFormatting sqref="Z11:Z61">
    <cfRule type="cellIs" dxfId="457" priority="84" operator="equal">
      <formula>$I$7</formula>
    </cfRule>
    <cfRule type="cellIs" dxfId="456" priority="83" operator="equal">
      <formula>$I$8</formula>
    </cfRule>
  </conditionalFormatting>
  <conditionalFormatting sqref="AB11:AB61">
    <cfRule type="cellIs" dxfId="455" priority="82" operator="equal">
      <formula>$I$7</formula>
    </cfRule>
    <cfRule type="cellIs" dxfId="454" priority="81" operator="equal">
      <formula>$I$8</formula>
    </cfRule>
  </conditionalFormatting>
  <conditionalFormatting sqref="AD11:AD61">
    <cfRule type="cellIs" dxfId="453" priority="80" operator="equal">
      <formula>$I$7</formula>
    </cfRule>
    <cfRule type="cellIs" dxfId="452" priority="79" operator="equal">
      <formula>$I$8</formula>
    </cfRule>
  </conditionalFormatting>
  <conditionalFormatting sqref="AF11:AF61">
    <cfRule type="cellIs" dxfId="451" priority="78" operator="equal">
      <formula>$I$7</formula>
    </cfRule>
    <cfRule type="cellIs" dxfId="450" priority="77" operator="equal">
      <formula>$I$8</formula>
    </cfRule>
  </conditionalFormatting>
  <conditionalFormatting sqref="AH11:AH61 V11:V61">
    <cfRule type="cellIs" dxfId="449" priority="88" operator="equal">
      <formula>$I$8</formula>
    </cfRule>
  </conditionalFormatting>
  <conditionalFormatting sqref="AH11:AH61">
    <cfRule type="cellIs" dxfId="448" priority="76" operator="equal">
      <formula>$I$7</formula>
    </cfRule>
    <cfRule type="cellIs" dxfId="447" priority="75" operator="equal">
      <formula>$I$8</formula>
    </cfRule>
  </conditionalFormatting>
  <conditionalFormatting sqref="AJ11:AJ61 X11:X61">
    <cfRule type="cellIs" dxfId="446" priority="86" operator="equal">
      <formula>$I$8</formula>
    </cfRule>
  </conditionalFormatting>
  <conditionalFormatting sqref="AJ11:AJ61">
    <cfRule type="cellIs" dxfId="445" priority="74" operator="equal">
      <formula>$I$7</formula>
    </cfRule>
    <cfRule type="cellIs" dxfId="444" priority="73" operator="equal">
      <formula>$I$8</formula>
    </cfRule>
  </conditionalFormatting>
  <conditionalFormatting sqref="AL11:AL61">
    <cfRule type="cellIs" dxfId="443" priority="48" operator="equal">
      <formula>$I$7</formula>
    </cfRule>
    <cfRule type="cellIs" dxfId="442" priority="47" operator="equal">
      <formula>$I$8</formula>
    </cfRule>
  </conditionalFormatting>
  <conditionalFormatting sqref="AN11:AN61">
    <cfRule type="cellIs" dxfId="441" priority="46" operator="equal">
      <formula>$I$7</formula>
    </cfRule>
    <cfRule type="cellIs" dxfId="440" priority="45" operator="equal">
      <formula>$I$8</formula>
    </cfRule>
  </conditionalFormatting>
  <conditionalFormatting sqref="AP11:AP61">
    <cfRule type="cellIs" dxfId="439" priority="44" operator="equal">
      <formula>$I$7</formula>
    </cfRule>
    <cfRule type="cellIs" dxfId="438" priority="43" operator="equal">
      <formula>$I$8</formula>
    </cfRule>
  </conditionalFormatting>
  <conditionalFormatting sqref="AR11:AR61">
    <cfRule type="cellIs" dxfId="437" priority="41" operator="equal">
      <formula>$I$8</formula>
    </cfRule>
    <cfRule type="cellIs" dxfId="436" priority="42" operator="equal">
      <formula>$I$7</formula>
    </cfRule>
  </conditionalFormatting>
  <conditionalFormatting sqref="AT11:AT61">
    <cfRule type="cellIs" dxfId="435" priority="40" operator="equal">
      <formula>$I$7</formula>
    </cfRule>
    <cfRule type="cellIs" dxfId="434" priority="39" operator="equal">
      <formula>$I$8</formula>
    </cfRule>
  </conditionalFormatting>
  <conditionalFormatting sqref="AV11:AV61">
    <cfRule type="cellIs" dxfId="433" priority="38" operator="equal">
      <formula>$I$7</formula>
    </cfRule>
    <cfRule type="cellIs" dxfId="432" priority="37" operator="equal">
      <formula>$I$8</formula>
    </cfRule>
  </conditionalFormatting>
  <conditionalFormatting sqref="AX11:AX61">
    <cfRule type="cellIs" dxfId="431" priority="36" operator="equal">
      <formula>$I$7</formula>
    </cfRule>
    <cfRule type="cellIs" dxfId="430" priority="35" operator="equal">
      <formula>$I$8</formula>
    </cfRule>
  </conditionalFormatting>
  <conditionalFormatting sqref="AZ11:AZ61">
    <cfRule type="cellIs" dxfId="429" priority="33" operator="equal">
      <formula>$I$8</formula>
    </cfRule>
    <cfRule type="cellIs" dxfId="428" priority="34" operator="equal">
      <formula>$I$7</formula>
    </cfRule>
  </conditionalFormatting>
  <conditionalFormatting sqref="BB11:BB61">
    <cfRule type="cellIs" dxfId="427" priority="32" operator="equal">
      <formula>$I$7</formula>
    </cfRule>
    <cfRule type="cellIs" dxfId="426" priority="31" operator="equal">
      <formula>$I$8</formula>
    </cfRule>
  </conditionalFormatting>
  <conditionalFormatting sqref="BD11:BD61">
    <cfRule type="cellIs" dxfId="425" priority="30" operator="equal">
      <formula>$I$7</formula>
    </cfRule>
    <cfRule type="cellIs" dxfId="424" priority="29" operator="equal">
      <formula>$I$8</formula>
    </cfRule>
  </conditionalFormatting>
  <conditionalFormatting sqref="BF11:BF61">
    <cfRule type="cellIs" dxfId="423" priority="28" operator="equal">
      <formula>$I$7</formula>
    </cfRule>
    <cfRule type="cellIs" dxfId="422" priority="27" operator="equal">
      <formula>$I$8</formula>
    </cfRule>
  </conditionalFormatting>
  <conditionalFormatting sqref="BH11:BH61">
    <cfRule type="cellIs" dxfId="421" priority="25" operator="equal">
      <formula>$I$8</formula>
    </cfRule>
    <cfRule type="cellIs" dxfId="420" priority="26" operator="equal">
      <formula>$I$7</formula>
    </cfRule>
  </conditionalFormatting>
  <conditionalFormatting sqref="BJ11:BJ61">
    <cfRule type="cellIs" dxfId="419" priority="24" operator="equal">
      <formula>$I$7</formula>
    </cfRule>
    <cfRule type="cellIs" dxfId="418" priority="23" operator="equal">
      <formula>$I$8</formula>
    </cfRule>
  </conditionalFormatting>
  <conditionalFormatting sqref="BL11:BL61">
    <cfRule type="cellIs" dxfId="417" priority="22" operator="equal">
      <formula>$I$7</formula>
    </cfRule>
    <cfRule type="cellIs" dxfId="416" priority="21" operator="equal">
      <formula>$I$8</formula>
    </cfRule>
  </conditionalFormatting>
  <conditionalFormatting sqref="BN11:BN61">
    <cfRule type="cellIs" dxfId="415" priority="20" operator="equal">
      <formula>$I$7</formula>
    </cfRule>
    <cfRule type="cellIs" dxfId="414" priority="19" operator="equal">
      <formula>$I$8</formula>
    </cfRule>
  </conditionalFormatting>
  <conditionalFormatting sqref="BP11:BP61">
    <cfRule type="cellIs" dxfId="413" priority="18" operator="equal">
      <formula>$I$7</formula>
    </cfRule>
    <cfRule type="cellIs" dxfId="412" priority="17" operator="equal">
      <formula>$I$8</formula>
    </cfRule>
  </conditionalFormatting>
  <conditionalFormatting sqref="BR11:BR61">
    <cfRule type="cellIs" dxfId="411" priority="16" operator="equal">
      <formula>$I$7</formula>
    </cfRule>
    <cfRule type="cellIs" dxfId="410" priority="15" operator="equal">
      <formula>$I$8</formula>
    </cfRule>
  </conditionalFormatting>
  <conditionalFormatting sqref="BT11:BT61">
    <cfRule type="cellIs" dxfId="409" priority="14" operator="equal">
      <formula>$I$7</formula>
    </cfRule>
    <cfRule type="cellIs" dxfId="408" priority="13" operator="equal">
      <formula>$I$8</formula>
    </cfRule>
  </conditionalFormatting>
  <conditionalFormatting sqref="BV11:BV61">
    <cfRule type="cellIs" dxfId="407" priority="12" operator="equal">
      <formula>$I$7</formula>
    </cfRule>
    <cfRule type="cellIs" dxfId="406" priority="11" operator="equal">
      <formula>$I$8</formula>
    </cfRule>
  </conditionalFormatting>
  <conditionalFormatting sqref="BX11:BX61">
    <cfRule type="cellIs" dxfId="405" priority="10" operator="equal">
      <formula>$I$7</formula>
    </cfRule>
    <cfRule type="cellIs" dxfId="404" priority="9" operator="equal">
      <formula>$I$8</formula>
    </cfRule>
  </conditionalFormatting>
  <conditionalFormatting sqref="BZ11:BZ61">
    <cfRule type="cellIs" dxfId="403" priority="8" operator="equal">
      <formula>$I$7</formula>
    </cfRule>
    <cfRule type="cellIs" dxfId="402" priority="7" operator="equal">
      <formula>$I$8</formula>
    </cfRule>
  </conditionalFormatting>
  <conditionalFormatting sqref="CB11:CB61">
    <cfRule type="cellIs" dxfId="401" priority="6" operator="equal">
      <formula>$I$7</formula>
    </cfRule>
    <cfRule type="cellIs" dxfId="400" priority="5" operator="equal">
      <formula>$I$8</formula>
    </cfRule>
  </conditionalFormatting>
  <conditionalFormatting sqref="CD11:CD61">
    <cfRule type="cellIs" dxfId="399" priority="4" operator="equal">
      <formula>$I$7</formula>
    </cfRule>
    <cfRule type="cellIs" dxfId="398" priority="3" operator="equal">
      <formula>$I$8</formula>
    </cfRule>
  </conditionalFormatting>
  <conditionalFormatting sqref="CF11:CF61">
    <cfRule type="cellIs" dxfId="397" priority="1" operator="equal">
      <formula>$I$8</formula>
    </cfRule>
    <cfRule type="cellIs" dxfId="396" priority="2" operator="equal">
      <formula>$I$7</formula>
    </cfRule>
  </conditionalFormatting>
  <pageMargins left="0.78740157480314965" right="0" top="0.39370078740157483" bottom="0" header="0" footer="0"/>
  <pageSetup paperSize="8" scale="93" orientation="landscape" r:id="rId1"/>
  <headerFooter alignWithMargins="0"/>
  <colBreaks count="1" manualBreakCount="1">
    <brk id="24" max="16383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E31B5-BC78-4A5F-831F-0B874D0CB96A}">
  <sheetPr>
    <tabColor rgb="FF66FFFF"/>
  </sheetPr>
  <dimension ref="A1:CL62"/>
  <sheetViews>
    <sheetView showGridLines="0" view="pageBreakPreview" zoomScaleNormal="100" zoomScaleSheetLayoutView="100" workbookViewId="0">
      <pane xSplit="12" ySplit="10" topLeftCell="M11" activePane="bottomRight" state="frozen"/>
      <selection activeCell="Q24" sqref="Q24"/>
      <selection pane="topRight" activeCell="Q24" sqref="Q24"/>
      <selection pane="bottomLeft" activeCell="Q24" sqref="Q24"/>
      <selection pane="bottomRight" activeCell="M6" sqref="M6:N6"/>
    </sheetView>
  </sheetViews>
  <sheetFormatPr defaultColWidth="1.625" defaultRowHeight="13.5"/>
  <cols>
    <col min="1" max="1" width="2.75" style="110" customWidth="1"/>
    <col min="2" max="2" width="6" style="112" bestFit="1" customWidth="1"/>
    <col min="3" max="3" width="6" style="112" customWidth="1"/>
    <col min="4" max="4" width="10.625" style="110" customWidth="1"/>
    <col min="5" max="5" width="22.625" style="110" customWidth="1"/>
    <col min="6" max="7" width="8.625" style="110" customWidth="1"/>
    <col min="8" max="8" width="14.625" style="110" customWidth="1"/>
    <col min="9" max="9" width="2.125" style="113" customWidth="1"/>
    <col min="10" max="11" width="14.625" style="110" customWidth="1"/>
    <col min="12" max="12" width="8.625" style="110" customWidth="1"/>
    <col min="13" max="13" width="16.625" style="110" customWidth="1"/>
    <col min="14" max="14" width="2.125" style="110" customWidth="1"/>
    <col min="15" max="15" width="16.625" style="110" customWidth="1"/>
    <col min="16" max="16" width="2.125" style="110" customWidth="1"/>
    <col min="17" max="17" width="16.625" style="110" customWidth="1"/>
    <col min="18" max="18" width="2.125" style="110" customWidth="1"/>
    <col min="19" max="19" width="16.625" style="110" customWidth="1"/>
    <col min="20" max="20" width="2.125" style="110" customWidth="1"/>
    <col min="21" max="21" width="16.625" style="110" customWidth="1"/>
    <col min="22" max="22" width="2.125" style="110" customWidth="1"/>
    <col min="23" max="23" width="16.625" style="110" customWidth="1"/>
    <col min="24" max="24" width="2.125" style="110" customWidth="1"/>
    <col min="25" max="25" width="16.625" style="110" customWidth="1"/>
    <col min="26" max="26" width="2.125" style="110" customWidth="1"/>
    <col min="27" max="27" width="16.625" style="110" customWidth="1"/>
    <col min="28" max="28" width="2.125" style="110" customWidth="1"/>
    <col min="29" max="29" width="16.625" style="110" customWidth="1"/>
    <col min="30" max="30" width="2.125" style="110" customWidth="1"/>
    <col min="31" max="31" width="16.625" style="110" customWidth="1"/>
    <col min="32" max="32" width="2.125" style="110" customWidth="1"/>
    <col min="33" max="33" width="16.625" style="110" customWidth="1"/>
    <col min="34" max="34" width="2.125" style="110" customWidth="1"/>
    <col min="35" max="35" width="16.625" style="110" customWidth="1"/>
    <col min="36" max="36" width="2.125" style="110" customWidth="1"/>
    <col min="37" max="37" width="16.625" style="110" customWidth="1"/>
    <col min="38" max="38" width="1.625" style="110" customWidth="1"/>
    <col min="39" max="39" width="16.625" style="110" customWidth="1"/>
    <col min="40" max="40" width="1.625" style="110" customWidth="1"/>
    <col min="41" max="41" width="16.625" style="110" customWidth="1"/>
    <col min="42" max="42" width="1.625" style="110" customWidth="1"/>
    <col min="43" max="43" width="16.625" style="110" customWidth="1"/>
    <col min="44" max="44" width="1.625" style="110" customWidth="1"/>
    <col min="45" max="45" width="16.625" style="110" customWidth="1"/>
    <col min="46" max="46" width="1.625" style="110" customWidth="1"/>
    <col min="47" max="47" width="16.625" style="110" customWidth="1"/>
    <col min="48" max="48" width="1.625" style="110" customWidth="1"/>
    <col min="49" max="49" width="16.625" style="110" customWidth="1"/>
    <col min="50" max="50" width="1.625" style="110" customWidth="1"/>
    <col min="51" max="51" width="16.625" style="110" customWidth="1"/>
    <col min="52" max="52" width="1.625" style="110" customWidth="1"/>
    <col min="53" max="53" width="16.625" style="110" customWidth="1"/>
    <col min="54" max="54" width="1.625" style="110" customWidth="1"/>
    <col min="55" max="55" width="16.625" style="110" customWidth="1"/>
    <col min="56" max="56" width="1.625" style="110" customWidth="1"/>
    <col min="57" max="57" width="16.625" style="110" customWidth="1"/>
    <col min="58" max="58" width="1.625" style="110" customWidth="1"/>
    <col min="59" max="59" width="16.625" style="110" customWidth="1"/>
    <col min="60" max="60" width="1.625" style="110" customWidth="1"/>
    <col min="61" max="61" width="16.625" style="110" customWidth="1"/>
    <col min="62" max="62" width="1.625" style="110" customWidth="1"/>
    <col min="63" max="63" width="16.625" style="110" customWidth="1"/>
    <col min="64" max="64" width="1.625" style="110" customWidth="1"/>
    <col min="65" max="65" width="16.625" style="110" customWidth="1"/>
    <col min="66" max="66" width="1.625" style="110" customWidth="1"/>
    <col min="67" max="67" width="16.625" style="110" customWidth="1"/>
    <col min="68" max="68" width="1.625" style="110" customWidth="1"/>
    <col min="69" max="69" width="16.625" style="110" customWidth="1"/>
    <col min="70" max="70" width="1.625" style="110" customWidth="1"/>
    <col min="71" max="71" width="16.625" style="110" customWidth="1"/>
    <col min="72" max="72" width="1.625" style="110" customWidth="1"/>
    <col min="73" max="73" width="16.625" style="110" customWidth="1"/>
    <col min="74" max="74" width="1.625" style="110" customWidth="1"/>
    <col min="75" max="75" width="16.625" style="110" customWidth="1"/>
    <col min="76" max="76" width="1.625" style="110" customWidth="1"/>
    <col min="77" max="77" width="16.625" style="110" customWidth="1"/>
    <col min="78" max="78" width="1.625" style="110" customWidth="1"/>
    <col min="79" max="79" width="16.625" style="110" customWidth="1"/>
    <col min="80" max="80" width="1.625" style="110" customWidth="1"/>
    <col min="81" max="81" width="16.625" style="110" customWidth="1"/>
    <col min="82" max="82" width="1.625" style="110" customWidth="1"/>
    <col min="83" max="83" width="16.625" style="110" customWidth="1"/>
    <col min="84" max="84" width="1.625" style="110" customWidth="1"/>
    <col min="85" max="85" width="16.625" style="110" customWidth="1"/>
    <col min="86" max="86" width="1.625" style="110" customWidth="1"/>
    <col min="87" max="87" width="16.625" style="110" customWidth="1"/>
    <col min="88" max="88" width="1.625" style="110" customWidth="1"/>
    <col min="89" max="89" width="16.625" style="110" customWidth="1"/>
    <col min="90" max="90" width="1.625" style="110" customWidth="1"/>
    <col min="91" max="91" width="17.125" style="3" customWidth="1"/>
    <col min="92" max="92" width="1.625" style="3" customWidth="1"/>
    <col min="93" max="93" width="17.125" style="3" customWidth="1"/>
    <col min="94" max="94" width="1.625" style="3" customWidth="1"/>
    <col min="95" max="95" width="17.125" style="3" customWidth="1"/>
    <col min="96" max="96" width="1.625" style="3" customWidth="1"/>
    <col min="97" max="97" width="17.125" style="3" customWidth="1"/>
    <col min="98" max="98" width="1.625" style="3" customWidth="1"/>
    <col min="99" max="99" width="17.125" style="3" customWidth="1"/>
    <col min="100" max="100" width="1.625" style="3" customWidth="1"/>
    <col min="101" max="101" width="17.125" style="3" customWidth="1"/>
    <col min="102" max="102" width="1.625" style="3" customWidth="1"/>
    <col min="103" max="103" width="17.125" style="3" customWidth="1"/>
    <col min="104" max="104" width="1.625" style="3" customWidth="1"/>
    <col min="105" max="105" width="17.125" style="3" customWidth="1"/>
    <col min="106" max="106" width="1.625" style="3" customWidth="1"/>
    <col min="107" max="107" width="17.125" style="3" customWidth="1"/>
    <col min="108" max="108" width="1.625" style="3" customWidth="1"/>
    <col min="109" max="109" width="17.125" style="3" customWidth="1"/>
    <col min="110" max="110" width="1.625" style="3" customWidth="1"/>
    <col min="111" max="111" width="17.125" style="3" customWidth="1"/>
    <col min="112" max="112" width="1.625" style="3" customWidth="1"/>
    <col min="113" max="113" width="17.125" style="3" customWidth="1"/>
    <col min="114" max="114" width="1.625" style="3" customWidth="1"/>
    <col min="115" max="115" width="17.125" style="3" customWidth="1"/>
    <col min="116" max="116" width="1.625" style="3" customWidth="1"/>
    <col min="117" max="117" width="17.125" style="3" customWidth="1"/>
    <col min="118" max="118" width="1.625" style="3" customWidth="1"/>
    <col min="119" max="119" width="17.125" style="3" customWidth="1"/>
    <col min="120" max="120" width="1.625" style="3" customWidth="1"/>
    <col min="121" max="121" width="17.125" style="3" customWidth="1"/>
    <col min="122" max="122" width="1.625" style="3" customWidth="1"/>
    <col min="123" max="123" width="17.125" style="3" customWidth="1"/>
    <col min="124" max="124" width="1.625" style="3" customWidth="1"/>
    <col min="125" max="125" width="17.125" style="3" customWidth="1"/>
    <col min="126" max="126" width="1.625" style="3" customWidth="1"/>
    <col min="127" max="127" width="17.125" style="3" customWidth="1"/>
    <col min="128" max="128" width="1.625" style="3" customWidth="1"/>
    <col min="129" max="129" width="17.125" style="3" customWidth="1"/>
    <col min="130" max="130" width="1.625" style="3" customWidth="1"/>
    <col min="131" max="131" width="17.125" style="3" customWidth="1"/>
    <col min="132" max="132" width="1.625" style="3" customWidth="1"/>
    <col min="133" max="133" width="17.125" style="3" customWidth="1"/>
    <col min="134" max="134" width="1.625" style="3" customWidth="1"/>
    <col min="135" max="135" width="17.125" style="3" customWidth="1"/>
    <col min="136" max="136" width="1.625" style="3" customWidth="1"/>
    <col min="137" max="137" width="17.125" style="3" customWidth="1"/>
    <col min="138" max="138" width="1.625" style="3" customWidth="1"/>
    <col min="139" max="139" width="17.125" style="3" customWidth="1"/>
    <col min="140" max="140" width="1.625" style="3" customWidth="1"/>
    <col min="141" max="141" width="17.125" style="3" customWidth="1"/>
    <col min="142" max="142" width="1.625" style="3" customWidth="1"/>
    <col min="143" max="143" width="17.125" style="3" customWidth="1"/>
    <col min="144" max="144" width="1.625" style="3" customWidth="1"/>
    <col min="145" max="145" width="17.125" style="3" customWidth="1"/>
    <col min="146" max="146" width="1.625" style="3" customWidth="1"/>
    <col min="147" max="147" width="17.125" style="3" customWidth="1"/>
    <col min="148" max="148" width="1.625" style="3" customWidth="1"/>
    <col min="149" max="149" width="17.125" style="3" customWidth="1"/>
    <col min="150" max="150" width="1.625" style="3" customWidth="1"/>
    <col min="151" max="151" width="17.125" style="3" customWidth="1"/>
    <col min="152" max="152" width="1.625" style="3" customWidth="1"/>
    <col min="153" max="153" width="17.125" style="3" customWidth="1"/>
    <col min="154" max="154" width="1.625" style="3" customWidth="1"/>
    <col min="155" max="155" width="17.125" style="3" customWidth="1"/>
    <col min="156" max="156" width="1.625" style="3" customWidth="1"/>
    <col min="157" max="157" width="17.125" style="3" customWidth="1"/>
    <col min="158" max="158" width="1.625" style="3" customWidth="1"/>
    <col min="159" max="159" width="17.125" style="3" customWidth="1"/>
    <col min="160" max="160" width="1.625" style="3" customWidth="1"/>
    <col min="161" max="161" width="17.125" style="3" customWidth="1"/>
    <col min="162" max="162" width="1.625" style="3" customWidth="1"/>
    <col min="163" max="163" width="17.125" style="3" customWidth="1"/>
    <col min="164" max="164" width="1.625" style="3" customWidth="1"/>
    <col min="165" max="165" width="17.125" style="3" customWidth="1"/>
    <col min="166" max="166" width="1.625" style="3" customWidth="1"/>
    <col min="167" max="167" width="17.125" style="3" customWidth="1"/>
    <col min="168" max="168" width="1.625" style="3" customWidth="1"/>
    <col min="169" max="169" width="17.125" style="3" customWidth="1"/>
    <col min="170" max="170" width="1.625" style="3" customWidth="1"/>
    <col min="171" max="171" width="17.125" style="3" customWidth="1"/>
    <col min="172" max="172" width="1.625" style="3" customWidth="1"/>
    <col min="173" max="173" width="17.125" style="3" customWidth="1"/>
    <col min="174" max="174" width="1.625" style="3" customWidth="1"/>
    <col min="175" max="175" width="17.125" style="3" customWidth="1"/>
    <col min="176" max="176" width="1.625" style="3" customWidth="1"/>
    <col min="177" max="177" width="17.125" style="3" customWidth="1"/>
    <col min="178" max="178" width="1.625" style="3" customWidth="1"/>
    <col min="179" max="179" width="17.125" style="3" customWidth="1"/>
    <col min="180" max="180" width="1.625" style="3" customWidth="1"/>
    <col min="181" max="181" width="17.125" style="3" customWidth="1"/>
    <col min="182" max="182" width="1.625" style="3" customWidth="1"/>
    <col min="183" max="183" width="17.125" style="3" customWidth="1"/>
    <col min="184" max="184" width="1.625" style="3" customWidth="1"/>
    <col min="185" max="185" width="17.125" style="3" customWidth="1"/>
    <col min="186" max="186" width="1.625" style="3" customWidth="1"/>
    <col min="187" max="187" width="17.125" style="3" customWidth="1"/>
    <col min="188" max="188" width="1.625" style="3" customWidth="1"/>
    <col min="189" max="189" width="17.125" style="3" customWidth="1"/>
    <col min="190" max="190" width="1.625" style="3" customWidth="1"/>
    <col min="191" max="191" width="17.125" style="3" customWidth="1"/>
    <col min="192" max="192" width="1.625" style="3" customWidth="1"/>
    <col min="193" max="193" width="17.125" style="3" customWidth="1"/>
    <col min="194" max="194" width="1.625" style="3" customWidth="1"/>
    <col min="195" max="195" width="17.125" style="3" customWidth="1"/>
    <col min="196" max="196" width="1.625" style="3" customWidth="1"/>
    <col min="197" max="197" width="17.125" style="3" customWidth="1"/>
    <col min="198" max="198" width="1.625" style="3" customWidth="1"/>
    <col min="199" max="199" width="17.125" style="3" customWidth="1"/>
    <col min="200" max="200" width="1.625" style="3" customWidth="1"/>
    <col min="201" max="201" width="17.125" style="3" customWidth="1"/>
    <col min="202" max="202" width="1.625" style="3" customWidth="1"/>
    <col min="203" max="203" width="17.125" style="3" customWidth="1"/>
    <col min="204" max="204" width="1.625" style="3" customWidth="1"/>
    <col min="205" max="205" width="17.125" style="3" customWidth="1"/>
    <col min="206" max="206" width="1.625" style="3" customWidth="1"/>
    <col min="207" max="207" width="17.125" style="3" customWidth="1"/>
    <col min="208" max="208" width="1.625" style="3" customWidth="1"/>
    <col min="209" max="209" width="17.125" style="3" customWidth="1"/>
    <col min="210" max="210" width="1.625" style="3" customWidth="1"/>
    <col min="211" max="211" width="17.125" style="3" customWidth="1"/>
    <col min="212" max="212" width="1.625" style="3" customWidth="1"/>
    <col min="213" max="213" width="17.125" style="3" customWidth="1"/>
    <col min="214" max="214" width="1.625" style="3" customWidth="1"/>
    <col min="215" max="215" width="17.125" style="3" customWidth="1"/>
    <col min="216" max="216" width="1.625" style="3" customWidth="1"/>
    <col min="217" max="217" width="17.125" style="3" customWidth="1"/>
    <col min="218" max="218" width="1.625" style="3" customWidth="1"/>
    <col min="219" max="219" width="17.125" style="3" customWidth="1"/>
    <col min="220" max="220" width="1.625" style="3" customWidth="1"/>
    <col min="221" max="221" width="17.125" style="3" customWidth="1"/>
    <col min="222" max="222" width="1.625" style="3" customWidth="1"/>
    <col min="223" max="223" width="17.125" style="3" customWidth="1"/>
    <col min="224" max="224" width="1.625" style="3" customWidth="1"/>
    <col min="225" max="225" width="17.125" style="3" customWidth="1"/>
    <col min="226" max="226" width="1.625" style="3" customWidth="1"/>
    <col min="227" max="227" width="17.125" style="3" customWidth="1"/>
    <col min="228" max="228" width="1.625" style="3" customWidth="1"/>
    <col min="229" max="229" width="17.125" style="3" customWidth="1"/>
    <col min="230" max="230" width="1.625" style="3" customWidth="1"/>
    <col min="231" max="231" width="17.125" style="3" customWidth="1"/>
    <col min="232" max="232" width="1.625" style="3" customWidth="1"/>
    <col min="233" max="233" width="17.125" style="3" customWidth="1"/>
    <col min="234" max="234" width="1.625" style="3" customWidth="1"/>
    <col min="235" max="235" width="17.125" style="3" customWidth="1"/>
    <col min="236" max="236" width="1.625" style="3" customWidth="1"/>
    <col min="237" max="237" width="17.125" style="3" customWidth="1"/>
    <col min="238" max="238" width="1.625" style="3" customWidth="1"/>
    <col min="239" max="239" width="17.125" style="3" customWidth="1"/>
    <col min="240" max="240" width="1.625" style="3" customWidth="1"/>
    <col min="241" max="241" width="17.125" style="3" customWidth="1"/>
    <col min="242" max="242" width="1.625" style="3" customWidth="1"/>
    <col min="243" max="243" width="17.125" style="3" customWidth="1"/>
    <col min="244" max="244" width="1.625" style="3" customWidth="1"/>
    <col min="245" max="245" width="17.125" style="3" customWidth="1"/>
    <col min="246" max="246" width="1.625" style="3" customWidth="1"/>
    <col min="247" max="247" width="17.125" style="3" customWidth="1"/>
    <col min="248" max="248" width="1.625" style="3" customWidth="1"/>
    <col min="249" max="16384" width="1.625" style="3"/>
  </cols>
  <sheetData>
    <row r="1" spans="1:90" ht="9" customHeight="1">
      <c r="A1" s="1"/>
      <c r="B1" s="2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3"/>
      <c r="O1" s="1"/>
      <c r="P1" s="3"/>
      <c r="Q1" s="1"/>
      <c r="R1" s="3"/>
      <c r="S1" s="1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</row>
    <row r="2" spans="1:90" ht="24" customHeight="1">
      <c r="A2" s="1"/>
      <c r="B2" s="2"/>
      <c r="C2" s="2"/>
      <c r="D2" s="4" t="s">
        <v>0</v>
      </c>
      <c r="E2" s="4"/>
      <c r="F2" s="4"/>
      <c r="G2" s="4"/>
      <c r="H2" s="4"/>
      <c r="I2" s="5"/>
      <c r="J2" s="4"/>
      <c r="K2" s="4"/>
      <c r="L2" s="4"/>
      <c r="M2" s="4"/>
      <c r="N2" s="3"/>
      <c r="O2" s="4"/>
      <c r="P2" s="3"/>
      <c r="Q2" s="4"/>
      <c r="R2" s="3"/>
      <c r="S2" s="4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</row>
    <row r="3" spans="1:90" ht="20.100000000000001" customHeight="1">
      <c r="A3" s="1"/>
      <c r="B3" s="2"/>
      <c r="C3" s="2"/>
      <c r="D3" s="6" t="s">
        <v>1</v>
      </c>
      <c r="E3" s="7" t="s">
        <v>2</v>
      </c>
      <c r="F3" s="8"/>
      <c r="G3" s="8"/>
      <c r="H3" s="9"/>
      <c r="I3" s="10"/>
      <c r="J3" s="9"/>
      <c r="K3" s="9"/>
      <c r="L3" s="9"/>
      <c r="M3" s="9"/>
      <c r="N3" s="3"/>
      <c r="O3" s="9"/>
      <c r="P3" s="3"/>
      <c r="Q3" s="9"/>
      <c r="R3" s="3"/>
      <c r="S3" s="9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</row>
    <row r="4" spans="1:90" ht="14.1" customHeight="1">
      <c r="A4" s="1"/>
      <c r="B4" s="2" t="s">
        <v>3</v>
      </c>
      <c r="C4" s="2" t="s">
        <v>4</v>
      </c>
      <c r="D4" s="205" t="s">
        <v>5</v>
      </c>
      <c r="E4" s="206"/>
      <c r="F4" s="11"/>
      <c r="G4" s="12"/>
      <c r="H4" s="13"/>
      <c r="I4" s="14"/>
      <c r="J4" s="11"/>
      <c r="K4" s="11"/>
      <c r="L4" s="15"/>
      <c r="M4" s="207" t="s">
        <v>242</v>
      </c>
      <c r="N4" s="199"/>
      <c r="O4" s="198" t="s">
        <v>243</v>
      </c>
      <c r="P4" s="199"/>
      <c r="Q4" s="198" t="s">
        <v>244</v>
      </c>
      <c r="R4" s="199"/>
      <c r="S4" s="198" t="s">
        <v>245</v>
      </c>
      <c r="T4" s="199"/>
      <c r="U4" s="198" t="s">
        <v>246</v>
      </c>
      <c r="V4" s="199"/>
      <c r="W4" s="198" t="s">
        <v>247</v>
      </c>
      <c r="X4" s="199"/>
      <c r="Y4" s="207" t="s">
        <v>248</v>
      </c>
      <c r="Z4" s="199"/>
      <c r="AA4" s="198" t="s">
        <v>249</v>
      </c>
      <c r="AB4" s="199"/>
      <c r="AC4" s="198" t="s">
        <v>250</v>
      </c>
      <c r="AD4" s="199"/>
      <c r="AE4" s="198" t="s">
        <v>251</v>
      </c>
      <c r="AF4" s="199"/>
      <c r="AG4" s="198" t="s">
        <v>252</v>
      </c>
      <c r="AH4" s="199"/>
      <c r="AI4" s="198" t="s">
        <v>253</v>
      </c>
      <c r="AJ4" s="199"/>
      <c r="AK4" s="188"/>
      <c r="AL4" s="188"/>
      <c r="AM4" s="188"/>
      <c r="AN4" s="188"/>
      <c r="AO4" s="188"/>
      <c r="AP4" s="188"/>
      <c r="AQ4" s="188"/>
      <c r="AR4" s="188"/>
      <c r="AS4" s="188"/>
      <c r="AT4" s="188"/>
      <c r="AU4" s="188"/>
      <c r="AV4" s="188"/>
      <c r="AW4" s="188"/>
      <c r="AX4" s="188"/>
      <c r="AY4" s="188"/>
      <c r="AZ4" s="188"/>
      <c r="BA4" s="188"/>
      <c r="BB4" s="188"/>
      <c r="BC4" s="188"/>
      <c r="BD4" s="188"/>
      <c r="BE4" s="188"/>
      <c r="BF4" s="188"/>
      <c r="BG4" s="188"/>
      <c r="BH4" s="188"/>
      <c r="BI4" s="188"/>
      <c r="BJ4" s="188"/>
      <c r="BK4" s="188"/>
      <c r="BL4" s="188"/>
      <c r="BM4" s="188"/>
      <c r="BN4" s="188"/>
      <c r="BO4" s="188"/>
      <c r="BP4" s="188"/>
      <c r="BQ4" s="188"/>
      <c r="BR4" s="188"/>
      <c r="BS4" s="188"/>
      <c r="BT4" s="188"/>
      <c r="BU4" s="188"/>
      <c r="BV4" s="188"/>
      <c r="BW4" s="188"/>
      <c r="BX4" s="188"/>
      <c r="BY4" s="188"/>
      <c r="BZ4" s="188"/>
      <c r="CA4" s="188"/>
      <c r="CB4" s="188"/>
      <c r="CC4" s="188"/>
      <c r="CD4" s="188"/>
      <c r="CE4" s="188"/>
      <c r="CF4" s="188"/>
      <c r="CG4" s="3"/>
      <c r="CH4" s="3"/>
      <c r="CI4" s="3"/>
      <c r="CJ4" s="3"/>
      <c r="CK4" s="3"/>
      <c r="CL4" s="3"/>
    </row>
    <row r="5" spans="1:90" ht="14.1" customHeight="1">
      <c r="A5" s="1"/>
      <c r="B5" s="16">
        <v>3</v>
      </c>
      <c r="C5" s="16">
        <v>1</v>
      </c>
      <c r="D5" s="194" t="s">
        <v>7</v>
      </c>
      <c r="E5" s="195"/>
      <c r="F5" s="180" t="s">
        <v>8</v>
      </c>
      <c r="G5" s="181"/>
      <c r="H5" s="202" t="s">
        <v>9</v>
      </c>
      <c r="I5" s="181"/>
      <c r="J5" s="19" t="s">
        <v>10</v>
      </c>
      <c r="K5" s="19" t="s">
        <v>11</v>
      </c>
      <c r="L5" s="21" t="s">
        <v>12</v>
      </c>
      <c r="M5" s="203" t="s">
        <v>96</v>
      </c>
      <c r="N5" s="204"/>
      <c r="O5" s="203" t="s">
        <v>97</v>
      </c>
      <c r="P5" s="204"/>
      <c r="Q5" s="203" t="s">
        <v>98</v>
      </c>
      <c r="R5" s="204"/>
      <c r="S5" s="203" t="s">
        <v>99</v>
      </c>
      <c r="T5" s="204"/>
      <c r="U5" s="203" t="s">
        <v>100</v>
      </c>
      <c r="V5" s="204"/>
      <c r="W5" s="203" t="s">
        <v>206</v>
      </c>
      <c r="X5" s="204"/>
      <c r="Y5" s="203" t="s">
        <v>175</v>
      </c>
      <c r="Z5" s="204"/>
      <c r="AA5" s="203" t="s">
        <v>176</v>
      </c>
      <c r="AB5" s="204"/>
      <c r="AC5" s="203" t="s">
        <v>104</v>
      </c>
      <c r="AD5" s="204"/>
      <c r="AE5" s="203" t="s">
        <v>105</v>
      </c>
      <c r="AF5" s="204"/>
      <c r="AG5" s="203" t="s">
        <v>106</v>
      </c>
      <c r="AH5" s="204"/>
      <c r="AI5" s="203" t="s">
        <v>107</v>
      </c>
      <c r="AJ5" s="204"/>
      <c r="AK5" s="201"/>
      <c r="AL5" s="201"/>
      <c r="AM5" s="201"/>
      <c r="AN5" s="201"/>
      <c r="AO5" s="201"/>
      <c r="AP5" s="201"/>
      <c r="AQ5" s="201"/>
      <c r="AR5" s="201"/>
      <c r="AS5" s="201"/>
      <c r="AT5" s="201"/>
      <c r="AU5" s="201"/>
      <c r="AV5" s="201"/>
      <c r="AW5" s="201"/>
      <c r="AX5" s="201"/>
      <c r="AY5" s="201"/>
      <c r="AZ5" s="201"/>
      <c r="BA5" s="201"/>
      <c r="BB5" s="201"/>
      <c r="BC5" s="201"/>
      <c r="BD5" s="201"/>
      <c r="BE5" s="201"/>
      <c r="BF5" s="201"/>
      <c r="BG5" s="201"/>
      <c r="BH5" s="201"/>
      <c r="BI5" s="201"/>
      <c r="BJ5" s="201"/>
      <c r="BK5" s="201"/>
      <c r="BL5" s="201"/>
      <c r="BM5" s="201"/>
      <c r="BN5" s="201"/>
      <c r="BO5" s="201"/>
      <c r="BP5" s="201"/>
      <c r="BQ5" s="201"/>
      <c r="BR5" s="201"/>
      <c r="BS5" s="201"/>
      <c r="BT5" s="201"/>
      <c r="BU5" s="201"/>
      <c r="BV5" s="201"/>
      <c r="BW5" s="201"/>
      <c r="BX5" s="201"/>
      <c r="BY5" s="201"/>
      <c r="BZ5" s="201"/>
      <c r="CA5" s="201"/>
      <c r="CB5" s="201"/>
      <c r="CC5" s="201"/>
      <c r="CD5" s="201"/>
      <c r="CE5" s="201"/>
      <c r="CF5" s="201"/>
      <c r="CG5" s="3"/>
      <c r="CH5" s="3"/>
      <c r="CI5" s="3"/>
      <c r="CJ5" s="3"/>
      <c r="CK5" s="3"/>
      <c r="CL5" s="3"/>
    </row>
    <row r="6" spans="1:90" ht="14.1" customHeight="1">
      <c r="A6" s="1"/>
      <c r="B6" s="16">
        <v>50</v>
      </c>
      <c r="C6" s="16">
        <v>1</v>
      </c>
      <c r="D6" s="194" t="s">
        <v>14</v>
      </c>
      <c r="E6" s="195"/>
      <c r="F6" s="17"/>
      <c r="G6" s="18"/>
      <c r="H6" s="22"/>
      <c r="I6" s="20"/>
      <c r="J6" s="17"/>
      <c r="K6" s="17"/>
      <c r="L6" s="23"/>
      <c r="M6" s="196" t="s">
        <v>291</v>
      </c>
      <c r="N6" s="175"/>
      <c r="O6" s="196" t="s">
        <v>254</v>
      </c>
      <c r="P6" s="175"/>
      <c r="Q6" s="196" t="s">
        <v>254</v>
      </c>
      <c r="R6" s="175"/>
      <c r="S6" s="196" t="s">
        <v>254</v>
      </c>
      <c r="T6" s="175"/>
      <c r="U6" s="196" t="s">
        <v>254</v>
      </c>
      <c r="V6" s="175"/>
      <c r="W6" s="196" t="s">
        <v>254</v>
      </c>
      <c r="X6" s="175"/>
      <c r="Y6" s="196" t="s">
        <v>254</v>
      </c>
      <c r="Z6" s="175"/>
      <c r="AA6" s="196" t="s">
        <v>254</v>
      </c>
      <c r="AB6" s="175"/>
      <c r="AC6" s="196" t="s">
        <v>254</v>
      </c>
      <c r="AD6" s="175"/>
      <c r="AE6" s="196" t="s">
        <v>254</v>
      </c>
      <c r="AF6" s="175"/>
      <c r="AG6" s="196" t="s">
        <v>254</v>
      </c>
      <c r="AH6" s="175"/>
      <c r="AI6" s="196" t="s">
        <v>254</v>
      </c>
      <c r="AJ6" s="175"/>
      <c r="AK6" s="188"/>
      <c r="AL6" s="188"/>
      <c r="AM6" s="188"/>
      <c r="AN6" s="188"/>
      <c r="AO6" s="188"/>
      <c r="AP6" s="188"/>
      <c r="AQ6" s="188"/>
      <c r="AR6" s="188"/>
      <c r="AS6" s="188"/>
      <c r="AT6" s="188"/>
      <c r="AU6" s="188"/>
      <c r="AV6" s="188"/>
      <c r="AW6" s="188"/>
      <c r="AX6" s="188"/>
      <c r="AY6" s="188"/>
      <c r="AZ6" s="188"/>
      <c r="BA6" s="188"/>
      <c r="BB6" s="188"/>
      <c r="BC6" s="188"/>
      <c r="BD6" s="188"/>
      <c r="BE6" s="188"/>
      <c r="BF6" s="188"/>
      <c r="BG6" s="188"/>
      <c r="BH6" s="188"/>
      <c r="BI6" s="188"/>
      <c r="BJ6" s="188"/>
      <c r="BK6" s="188"/>
      <c r="BL6" s="188"/>
      <c r="BM6" s="188"/>
      <c r="BN6" s="188"/>
      <c r="BO6" s="188"/>
      <c r="BP6" s="188"/>
      <c r="BQ6" s="188"/>
      <c r="BR6" s="188"/>
      <c r="BS6" s="188"/>
      <c r="BT6" s="188"/>
      <c r="BU6" s="188"/>
      <c r="BV6" s="188"/>
      <c r="BW6" s="188"/>
      <c r="BX6" s="188"/>
      <c r="BY6" s="188"/>
      <c r="BZ6" s="188"/>
      <c r="CA6" s="188"/>
      <c r="CB6" s="188"/>
      <c r="CC6" s="188"/>
      <c r="CD6" s="188"/>
      <c r="CE6" s="188"/>
      <c r="CF6" s="188"/>
      <c r="CG6" s="3"/>
      <c r="CH6" s="3"/>
      <c r="CI6" s="3"/>
      <c r="CJ6" s="3"/>
      <c r="CK6" s="3"/>
      <c r="CL6" s="3"/>
    </row>
    <row r="7" spans="1:90" ht="14.1" customHeight="1">
      <c r="A7" s="1"/>
      <c r="B7" s="16">
        <v>7</v>
      </c>
      <c r="C7" s="16">
        <v>1</v>
      </c>
      <c r="D7" s="194" t="s">
        <v>15</v>
      </c>
      <c r="E7" s="195"/>
      <c r="F7" s="17"/>
      <c r="G7" s="18"/>
      <c r="H7" s="24">
        <v>20</v>
      </c>
      <c r="I7" s="25" t="s">
        <v>16</v>
      </c>
      <c r="J7" s="23"/>
      <c r="K7" s="17"/>
      <c r="L7" s="23"/>
      <c r="M7" s="196" t="s">
        <v>17</v>
      </c>
      <c r="N7" s="175"/>
      <c r="O7" s="174" t="s">
        <v>17</v>
      </c>
      <c r="P7" s="175"/>
      <c r="Q7" s="196" t="s">
        <v>17</v>
      </c>
      <c r="R7" s="175"/>
      <c r="S7" s="174" t="s">
        <v>17</v>
      </c>
      <c r="T7" s="175"/>
      <c r="U7" s="196" t="s">
        <v>17</v>
      </c>
      <c r="V7" s="175"/>
      <c r="W7" s="174" t="s">
        <v>17</v>
      </c>
      <c r="X7" s="175"/>
      <c r="Y7" s="196" t="s">
        <v>17</v>
      </c>
      <c r="Z7" s="175"/>
      <c r="AA7" s="174" t="s">
        <v>17</v>
      </c>
      <c r="AB7" s="175"/>
      <c r="AC7" s="196" t="s">
        <v>17</v>
      </c>
      <c r="AD7" s="175"/>
      <c r="AE7" s="174" t="s">
        <v>17</v>
      </c>
      <c r="AF7" s="175"/>
      <c r="AG7" s="196" t="s">
        <v>17</v>
      </c>
      <c r="AH7" s="175"/>
      <c r="AI7" s="174" t="s">
        <v>17</v>
      </c>
      <c r="AJ7" s="175"/>
      <c r="AK7" s="188"/>
      <c r="AL7" s="188"/>
      <c r="AM7" s="188"/>
      <c r="AN7" s="188"/>
      <c r="AO7" s="188"/>
      <c r="AP7" s="188"/>
      <c r="AQ7" s="188"/>
      <c r="AR7" s="188"/>
      <c r="AS7" s="188"/>
      <c r="AT7" s="188"/>
      <c r="AU7" s="188"/>
      <c r="AV7" s="188"/>
      <c r="AW7" s="188"/>
      <c r="AX7" s="188"/>
      <c r="AY7" s="188"/>
      <c r="AZ7" s="188"/>
      <c r="BA7" s="188"/>
      <c r="BB7" s="188"/>
      <c r="BC7" s="188"/>
      <c r="BD7" s="188"/>
      <c r="BE7" s="188"/>
      <c r="BF7" s="188"/>
      <c r="BG7" s="188"/>
      <c r="BH7" s="188"/>
      <c r="BI7" s="188"/>
      <c r="BJ7" s="188"/>
      <c r="BK7" s="188"/>
      <c r="BL7" s="188"/>
      <c r="BM7" s="188"/>
      <c r="BN7" s="188"/>
      <c r="BO7" s="188"/>
      <c r="BP7" s="188"/>
      <c r="BQ7" s="188"/>
      <c r="BR7" s="188"/>
      <c r="BS7" s="188"/>
      <c r="BT7" s="188"/>
      <c r="BU7" s="188"/>
      <c r="BV7" s="188"/>
      <c r="BW7" s="188"/>
      <c r="BX7" s="188"/>
      <c r="BY7" s="188"/>
      <c r="BZ7" s="188"/>
      <c r="CA7" s="188"/>
      <c r="CB7" s="188"/>
      <c r="CC7" s="188"/>
      <c r="CD7" s="188"/>
      <c r="CE7" s="188"/>
      <c r="CF7" s="188"/>
      <c r="CG7" s="3"/>
      <c r="CH7" s="3"/>
      <c r="CI7" s="3"/>
      <c r="CJ7" s="3"/>
      <c r="CK7" s="3"/>
      <c r="CL7" s="3"/>
    </row>
    <row r="8" spans="1:90" ht="14.1" customHeight="1">
      <c r="A8" s="1"/>
      <c r="B8" s="16">
        <v>28</v>
      </c>
      <c r="C8" s="16">
        <v>1</v>
      </c>
      <c r="D8" s="194" t="s">
        <v>18</v>
      </c>
      <c r="E8" s="195"/>
      <c r="F8" s="17"/>
      <c r="G8" s="18"/>
      <c r="H8" s="24">
        <v>10</v>
      </c>
      <c r="I8" s="26" t="s">
        <v>19</v>
      </c>
      <c r="J8" s="23"/>
      <c r="K8" s="17"/>
      <c r="L8" s="23"/>
      <c r="M8" s="196" t="s">
        <v>109</v>
      </c>
      <c r="N8" s="175"/>
      <c r="O8" s="174" t="s">
        <v>109</v>
      </c>
      <c r="P8" s="175"/>
      <c r="Q8" s="174" t="s">
        <v>109</v>
      </c>
      <c r="R8" s="175"/>
      <c r="S8" s="174" t="s">
        <v>109</v>
      </c>
      <c r="T8" s="175"/>
      <c r="U8" s="174" t="s">
        <v>109</v>
      </c>
      <c r="V8" s="175"/>
      <c r="W8" s="174" t="s">
        <v>109</v>
      </c>
      <c r="X8" s="175"/>
      <c r="Y8" s="196" t="s">
        <v>109</v>
      </c>
      <c r="Z8" s="175"/>
      <c r="AA8" s="174" t="s">
        <v>109</v>
      </c>
      <c r="AB8" s="175"/>
      <c r="AC8" s="174" t="s">
        <v>109</v>
      </c>
      <c r="AD8" s="175"/>
      <c r="AE8" s="174" t="s">
        <v>109</v>
      </c>
      <c r="AF8" s="175"/>
      <c r="AG8" s="174" t="s">
        <v>109</v>
      </c>
      <c r="AH8" s="175"/>
      <c r="AI8" s="174" t="s">
        <v>109</v>
      </c>
      <c r="AJ8" s="175"/>
      <c r="AK8" s="188"/>
      <c r="AL8" s="188"/>
      <c r="AM8" s="188"/>
      <c r="AN8" s="188"/>
      <c r="AO8" s="188"/>
      <c r="AP8" s="188"/>
      <c r="AQ8" s="188"/>
      <c r="AR8" s="188"/>
      <c r="AS8" s="188"/>
      <c r="AT8" s="188"/>
      <c r="AU8" s="188"/>
      <c r="AV8" s="188"/>
      <c r="AW8" s="188"/>
      <c r="AX8" s="188"/>
      <c r="AY8" s="188"/>
      <c r="AZ8" s="188"/>
      <c r="BA8" s="188"/>
      <c r="BB8" s="188"/>
      <c r="BC8" s="188"/>
      <c r="BD8" s="188"/>
      <c r="BE8" s="188"/>
      <c r="BF8" s="188"/>
      <c r="BG8" s="188"/>
      <c r="BH8" s="188"/>
      <c r="BI8" s="188"/>
      <c r="BJ8" s="188"/>
      <c r="BK8" s="188"/>
      <c r="BL8" s="188"/>
      <c r="BM8" s="188"/>
      <c r="BN8" s="188"/>
      <c r="BO8" s="188"/>
      <c r="BP8" s="188"/>
      <c r="BQ8" s="188"/>
      <c r="BR8" s="188"/>
      <c r="BS8" s="188"/>
      <c r="BT8" s="188"/>
      <c r="BU8" s="188"/>
      <c r="BV8" s="188"/>
      <c r="BW8" s="188"/>
      <c r="BX8" s="188"/>
      <c r="BY8" s="188"/>
      <c r="BZ8" s="188"/>
      <c r="CA8" s="188"/>
      <c r="CB8" s="188"/>
      <c r="CC8" s="188"/>
      <c r="CD8" s="188"/>
      <c r="CE8" s="188"/>
      <c r="CF8" s="188"/>
      <c r="CG8" s="3"/>
      <c r="CH8" s="3"/>
      <c r="CI8" s="3"/>
      <c r="CJ8" s="3"/>
      <c r="CK8" s="3"/>
      <c r="CL8" s="3"/>
    </row>
    <row r="9" spans="1:90" ht="14.1" customHeight="1">
      <c r="A9" s="1"/>
      <c r="B9" s="16">
        <v>105</v>
      </c>
      <c r="C9" s="16">
        <v>1</v>
      </c>
      <c r="D9" s="194" t="s">
        <v>21</v>
      </c>
      <c r="E9" s="195"/>
      <c r="F9" s="17"/>
      <c r="G9" s="18"/>
      <c r="H9" s="27"/>
      <c r="I9" s="20"/>
      <c r="J9" s="17"/>
      <c r="K9" s="17"/>
      <c r="L9" s="23"/>
      <c r="M9" s="196" t="s">
        <v>147</v>
      </c>
      <c r="N9" s="175"/>
      <c r="O9" s="196" t="s">
        <v>147</v>
      </c>
      <c r="P9" s="175"/>
      <c r="Q9" s="196" t="s">
        <v>147</v>
      </c>
      <c r="R9" s="175"/>
      <c r="S9" s="196" t="s">
        <v>147</v>
      </c>
      <c r="T9" s="175"/>
      <c r="U9" s="196" t="s">
        <v>147</v>
      </c>
      <c r="V9" s="175"/>
      <c r="W9" s="196" t="s">
        <v>147</v>
      </c>
      <c r="X9" s="175"/>
      <c r="Y9" s="196" t="s">
        <v>147</v>
      </c>
      <c r="Z9" s="175"/>
      <c r="AA9" s="196" t="s">
        <v>147</v>
      </c>
      <c r="AB9" s="175"/>
      <c r="AC9" s="196" t="s">
        <v>147</v>
      </c>
      <c r="AD9" s="175"/>
      <c r="AE9" s="196" t="s">
        <v>147</v>
      </c>
      <c r="AF9" s="175"/>
      <c r="AG9" s="196" t="s">
        <v>147</v>
      </c>
      <c r="AH9" s="175"/>
      <c r="AI9" s="196" t="s">
        <v>147</v>
      </c>
      <c r="AJ9" s="175"/>
      <c r="AK9" s="188"/>
      <c r="AL9" s="188"/>
      <c r="AM9" s="188"/>
      <c r="AN9" s="188"/>
      <c r="AO9" s="188"/>
      <c r="AP9" s="188"/>
      <c r="AQ9" s="188"/>
      <c r="AR9" s="188"/>
      <c r="AS9" s="188"/>
      <c r="AT9" s="188"/>
      <c r="AU9" s="188"/>
      <c r="AV9" s="188"/>
      <c r="AW9" s="188"/>
      <c r="AX9" s="188"/>
      <c r="AY9" s="188"/>
      <c r="AZ9" s="188"/>
      <c r="BA9" s="188"/>
      <c r="BB9" s="188"/>
      <c r="BC9" s="188"/>
      <c r="BD9" s="188"/>
      <c r="BE9" s="188"/>
      <c r="BF9" s="188"/>
      <c r="BG9" s="188"/>
      <c r="BH9" s="188"/>
      <c r="BI9" s="188"/>
      <c r="BJ9" s="188"/>
      <c r="BK9" s="188"/>
      <c r="BL9" s="188"/>
      <c r="BM9" s="188"/>
      <c r="BN9" s="188"/>
      <c r="BO9" s="188"/>
      <c r="BP9" s="188"/>
      <c r="BQ9" s="188"/>
      <c r="BR9" s="188"/>
      <c r="BS9" s="188"/>
      <c r="BT9" s="188"/>
      <c r="BU9" s="188"/>
      <c r="BV9" s="188"/>
      <c r="BW9" s="188"/>
      <c r="BX9" s="188"/>
      <c r="BY9" s="188"/>
      <c r="BZ9" s="188"/>
      <c r="CA9" s="188"/>
      <c r="CB9" s="188"/>
      <c r="CC9" s="188"/>
      <c r="CD9" s="188"/>
      <c r="CE9" s="188"/>
      <c r="CF9" s="188"/>
      <c r="CG9" s="3"/>
      <c r="CH9" s="3"/>
      <c r="CI9" s="3"/>
      <c r="CJ9" s="3"/>
      <c r="CK9" s="3"/>
      <c r="CL9" s="3"/>
    </row>
    <row r="10" spans="1:90" ht="14.1" customHeight="1">
      <c r="A10" s="1"/>
      <c r="B10" s="16">
        <v>11</v>
      </c>
      <c r="C10" s="16"/>
      <c r="D10" s="189" t="s">
        <v>22</v>
      </c>
      <c r="E10" s="190"/>
      <c r="F10" s="28"/>
      <c r="G10" s="29"/>
      <c r="H10" s="191" t="str">
        <f>IF(L10=0,"",MAX(M10:XFD10))</f>
        <v/>
      </c>
      <c r="I10" s="192"/>
      <c r="J10" s="30" t="str">
        <f>IF(L10=0,"",MIN(M10:XFD10))</f>
        <v/>
      </c>
      <c r="K10" s="30" t="str">
        <f>IFERROR(AVERAGE(M10:XFD10),"")</f>
        <v/>
      </c>
      <c r="L10" s="173">
        <f>COUNT(M10:AJ10)</f>
        <v>0</v>
      </c>
      <c r="M10" s="193" t="s">
        <v>113</v>
      </c>
      <c r="N10" s="186"/>
      <c r="O10" s="185" t="s">
        <v>180</v>
      </c>
      <c r="P10" s="186"/>
      <c r="Q10" s="185" t="s">
        <v>255</v>
      </c>
      <c r="R10" s="186"/>
      <c r="S10" s="185" t="s">
        <v>256</v>
      </c>
      <c r="T10" s="186"/>
      <c r="U10" s="185" t="s">
        <v>257</v>
      </c>
      <c r="V10" s="186"/>
      <c r="W10" s="185" t="s">
        <v>184</v>
      </c>
      <c r="X10" s="186"/>
      <c r="Y10" s="193" t="s">
        <v>258</v>
      </c>
      <c r="Z10" s="186"/>
      <c r="AA10" s="185" t="s">
        <v>210</v>
      </c>
      <c r="AB10" s="186"/>
      <c r="AC10" s="185" t="s">
        <v>259</v>
      </c>
      <c r="AD10" s="186"/>
      <c r="AE10" s="185" t="s">
        <v>260</v>
      </c>
      <c r="AF10" s="186"/>
      <c r="AG10" s="185" t="s">
        <v>261</v>
      </c>
      <c r="AH10" s="186"/>
      <c r="AI10" s="185" t="s">
        <v>216</v>
      </c>
      <c r="AJ10" s="186"/>
      <c r="AK10" s="182"/>
      <c r="AL10" s="182"/>
      <c r="AM10" s="182"/>
      <c r="AN10" s="182"/>
      <c r="AO10" s="182"/>
      <c r="AP10" s="182"/>
      <c r="AQ10" s="182"/>
      <c r="AR10" s="182"/>
      <c r="AS10" s="182"/>
      <c r="AT10" s="182"/>
      <c r="AU10" s="182"/>
      <c r="AV10" s="182"/>
      <c r="AW10" s="182"/>
      <c r="AX10" s="182"/>
      <c r="AY10" s="182"/>
      <c r="AZ10" s="182"/>
      <c r="BA10" s="182"/>
      <c r="BB10" s="182"/>
      <c r="BC10" s="182"/>
      <c r="BD10" s="182"/>
      <c r="BE10" s="182"/>
      <c r="BF10" s="182"/>
      <c r="BG10" s="182"/>
      <c r="BH10" s="182"/>
      <c r="BI10" s="182"/>
      <c r="BJ10" s="182"/>
      <c r="BK10" s="182"/>
      <c r="BL10" s="182"/>
      <c r="BM10" s="182"/>
      <c r="BN10" s="182"/>
      <c r="BO10" s="182"/>
      <c r="BP10" s="182"/>
      <c r="BQ10" s="182"/>
      <c r="BR10" s="182"/>
      <c r="BS10" s="182"/>
      <c r="BT10" s="182"/>
      <c r="BU10" s="182"/>
      <c r="BV10" s="182"/>
      <c r="BW10" s="182"/>
      <c r="BX10" s="182"/>
      <c r="BY10" s="182"/>
      <c r="BZ10" s="182"/>
      <c r="CA10" s="182"/>
      <c r="CB10" s="182"/>
      <c r="CC10" s="182"/>
      <c r="CD10" s="182"/>
      <c r="CE10" s="182"/>
      <c r="CF10" s="182"/>
      <c r="CG10" s="3"/>
      <c r="CH10" s="3"/>
      <c r="CI10" s="3"/>
      <c r="CJ10" s="3"/>
      <c r="CK10" s="3"/>
      <c r="CL10" s="3"/>
    </row>
    <row r="11" spans="1:90" ht="14.1" customHeight="1">
      <c r="A11" s="1"/>
      <c r="B11" s="16">
        <v>200001</v>
      </c>
      <c r="C11" s="16"/>
      <c r="D11" s="183" t="s">
        <v>24</v>
      </c>
      <c r="E11" s="184"/>
      <c r="F11" s="31" t="s">
        <v>25</v>
      </c>
      <c r="G11" s="32" t="s">
        <v>26</v>
      </c>
      <c r="H11" s="33">
        <f>IF(L11=0,"",MAX(M11:XFD11))</f>
        <v>0</v>
      </c>
      <c r="I11" s="34"/>
      <c r="J11" s="35">
        <f>IF(L11=0,"",MIN(M11:XFD11))</f>
        <v>0</v>
      </c>
      <c r="K11" s="114">
        <f>IFERROR(AVERAGE(M11:XFD11),"")</f>
        <v>0</v>
      </c>
      <c r="L11" s="35">
        <f>COUNT(M11:XFD11)</f>
        <v>12</v>
      </c>
      <c r="M11" s="33">
        <v>0</v>
      </c>
      <c r="N11" s="34"/>
      <c r="O11" s="33">
        <v>0</v>
      </c>
      <c r="P11" s="34"/>
      <c r="Q11" s="33">
        <v>0</v>
      </c>
      <c r="R11" s="34"/>
      <c r="S11" s="33">
        <v>0</v>
      </c>
      <c r="T11" s="34"/>
      <c r="U11" s="33">
        <v>0</v>
      </c>
      <c r="V11" s="34"/>
      <c r="W11" s="33">
        <v>0</v>
      </c>
      <c r="X11" s="34"/>
      <c r="Y11" s="33">
        <v>0</v>
      </c>
      <c r="Z11" s="34"/>
      <c r="AA11" s="33">
        <v>0</v>
      </c>
      <c r="AB11" s="34"/>
      <c r="AC11" s="33">
        <v>0</v>
      </c>
      <c r="AD11" s="34"/>
      <c r="AE11" s="33">
        <v>0</v>
      </c>
      <c r="AF11" s="34"/>
      <c r="AG11" s="33">
        <v>0</v>
      </c>
      <c r="AH11" s="34"/>
      <c r="AI11" s="33">
        <v>0</v>
      </c>
      <c r="AJ11" s="34"/>
      <c r="AK11" s="147"/>
      <c r="AL11" s="122"/>
      <c r="AM11" s="147"/>
      <c r="AN11" s="122"/>
      <c r="AO11" s="147"/>
      <c r="AP11" s="122"/>
      <c r="AQ11" s="147"/>
      <c r="AR11" s="122"/>
      <c r="AS11" s="147"/>
      <c r="AT11" s="122"/>
      <c r="AU11" s="147"/>
      <c r="AV11" s="122"/>
      <c r="AW11" s="147"/>
      <c r="AX11" s="122"/>
      <c r="AY11" s="147"/>
      <c r="AZ11" s="122"/>
      <c r="BA11" s="147"/>
      <c r="BB11" s="122"/>
      <c r="BC11" s="147"/>
      <c r="BD11" s="122"/>
      <c r="BE11" s="147"/>
      <c r="BF11" s="122"/>
      <c r="BG11" s="147"/>
      <c r="BH11" s="122"/>
      <c r="BI11" s="147"/>
      <c r="BJ11" s="122"/>
      <c r="BK11" s="147"/>
      <c r="BL11" s="122"/>
      <c r="BM11" s="147"/>
      <c r="BN11" s="122"/>
      <c r="BO11" s="147"/>
      <c r="BP11" s="122"/>
      <c r="BQ11" s="147"/>
      <c r="BR11" s="122"/>
      <c r="BS11" s="147"/>
      <c r="BT11" s="122"/>
      <c r="BU11" s="147"/>
      <c r="BV11" s="122"/>
      <c r="BW11" s="147"/>
      <c r="BX11" s="122"/>
      <c r="BY11" s="147"/>
      <c r="BZ11" s="122"/>
      <c r="CA11" s="147"/>
      <c r="CB11" s="122"/>
      <c r="CC11" s="147"/>
      <c r="CD11" s="122"/>
      <c r="CE11" s="147"/>
      <c r="CF11" s="122"/>
      <c r="CG11" s="3"/>
      <c r="CH11" s="3"/>
      <c r="CI11" s="3"/>
      <c r="CJ11" s="3"/>
      <c r="CK11" s="3"/>
      <c r="CL11" s="3"/>
    </row>
    <row r="12" spans="1:90" ht="14.1" customHeight="1">
      <c r="A12" s="36"/>
      <c r="B12" s="16">
        <v>200002</v>
      </c>
      <c r="C12" s="16"/>
      <c r="D12" s="174" t="s">
        <v>27</v>
      </c>
      <c r="E12" s="175"/>
      <c r="F12" s="180" t="s">
        <v>28</v>
      </c>
      <c r="G12" s="181"/>
      <c r="H12" s="37">
        <f>IF(L12=0,"",MAX(M12:XFD12))</f>
        <v>0</v>
      </c>
      <c r="I12" s="34"/>
      <c r="J12" s="38">
        <f>IF(L12=0,"",MIN(M12:XFD12))</f>
        <v>0</v>
      </c>
      <c r="K12" s="37" t="s">
        <v>29</v>
      </c>
      <c r="L12" s="39">
        <f t="shared" ref="L12:L61" si="0">COUNT(M12:XFD12)</f>
        <v>12</v>
      </c>
      <c r="M12" s="37">
        <v>0</v>
      </c>
      <c r="N12" s="34"/>
      <c r="O12" s="37">
        <v>0</v>
      </c>
      <c r="P12" s="34"/>
      <c r="Q12" s="37">
        <v>0</v>
      </c>
      <c r="R12" s="34"/>
      <c r="S12" s="37">
        <v>0</v>
      </c>
      <c r="T12" s="34"/>
      <c r="U12" s="37">
        <v>0</v>
      </c>
      <c r="V12" s="34"/>
      <c r="W12" s="37">
        <v>0</v>
      </c>
      <c r="X12" s="34"/>
      <c r="Y12" s="37">
        <v>0</v>
      </c>
      <c r="Z12" s="34"/>
      <c r="AA12" s="37">
        <v>0</v>
      </c>
      <c r="AB12" s="34"/>
      <c r="AC12" s="37">
        <v>0</v>
      </c>
      <c r="AD12" s="34"/>
      <c r="AE12" s="37">
        <v>0</v>
      </c>
      <c r="AF12" s="34"/>
      <c r="AG12" s="37">
        <v>0</v>
      </c>
      <c r="AH12" s="34"/>
      <c r="AI12" s="37">
        <v>0</v>
      </c>
      <c r="AJ12" s="34"/>
      <c r="AK12" s="148"/>
      <c r="AL12" s="122"/>
      <c r="AM12" s="148"/>
      <c r="AN12" s="122"/>
      <c r="AO12" s="148"/>
      <c r="AP12" s="122"/>
      <c r="AQ12" s="148"/>
      <c r="AR12" s="122"/>
      <c r="AS12" s="148"/>
      <c r="AT12" s="122"/>
      <c r="AU12" s="148"/>
      <c r="AV12" s="122"/>
      <c r="AW12" s="148"/>
      <c r="AX12" s="122"/>
      <c r="AY12" s="148"/>
      <c r="AZ12" s="122"/>
      <c r="BA12" s="148"/>
      <c r="BB12" s="122"/>
      <c r="BC12" s="148"/>
      <c r="BD12" s="122"/>
      <c r="BE12" s="148"/>
      <c r="BF12" s="122"/>
      <c r="BG12" s="148"/>
      <c r="BH12" s="122"/>
      <c r="BI12" s="148"/>
      <c r="BJ12" s="122"/>
      <c r="BK12" s="148"/>
      <c r="BL12" s="122"/>
      <c r="BM12" s="148"/>
      <c r="BN12" s="122"/>
      <c r="BO12" s="148"/>
      <c r="BP12" s="122"/>
      <c r="BQ12" s="148"/>
      <c r="BR12" s="122"/>
      <c r="BS12" s="148"/>
      <c r="BT12" s="122"/>
      <c r="BU12" s="148"/>
      <c r="BV12" s="122"/>
      <c r="BW12" s="148"/>
      <c r="BX12" s="122"/>
      <c r="BY12" s="148"/>
      <c r="BZ12" s="122"/>
      <c r="CA12" s="148"/>
      <c r="CB12" s="122"/>
      <c r="CC12" s="148"/>
      <c r="CD12" s="122"/>
      <c r="CE12" s="148"/>
      <c r="CF12" s="122"/>
      <c r="CG12" s="3"/>
      <c r="CH12" s="3"/>
      <c r="CI12" s="3"/>
      <c r="CJ12" s="3"/>
      <c r="CK12" s="3"/>
      <c r="CL12" s="3"/>
    </row>
    <row r="13" spans="1:90" ht="14.1" customHeight="1">
      <c r="A13" s="36"/>
      <c r="B13" s="16">
        <v>200003</v>
      </c>
      <c r="C13" s="16"/>
      <c r="D13" s="174" t="s">
        <v>30</v>
      </c>
      <c r="E13" s="175"/>
      <c r="F13" s="40">
        <v>3.0000000000000001E-3</v>
      </c>
      <c r="G13" s="18" t="s">
        <v>31</v>
      </c>
      <c r="H13" s="41">
        <f>IF(L13=0,"",MAX(M13:XFD13))</f>
        <v>0</v>
      </c>
      <c r="I13" s="34" t="str">
        <f>IF(H13="","",IF($F13*($H$7/100)&lt;H13,$I$7,IF($F13*($H$8/100)&lt;H13,$I$8,"")))</f>
        <v/>
      </c>
      <c r="J13" s="42">
        <f>IF(L13=0,"",MIN(M13:XFD13))</f>
        <v>0</v>
      </c>
      <c r="K13" s="43">
        <f>IFERROR(AVERAGE(M13:XFD13),"")</f>
        <v>0</v>
      </c>
      <c r="L13" s="39">
        <f t="shared" si="0"/>
        <v>1</v>
      </c>
      <c r="M13" s="41" t="s">
        <v>50</v>
      </c>
      <c r="N13" s="34" t="str">
        <f>IF(M13="","",IF($F13*($H$7/100)&lt;M13,$I$7,IF($F13*($H$8/100)&lt;M13,$I$8,"")))</f>
        <v/>
      </c>
      <c r="O13" s="41" t="s">
        <v>50</v>
      </c>
      <c r="P13" s="34" t="str">
        <f>IF(O13="","",IF($F13*($H$7/100)&lt;O13,$I$7,IF($F13*($H$8/100)&lt;O13,$I$8,"")))</f>
        <v/>
      </c>
      <c r="Q13" s="41" t="s">
        <v>50</v>
      </c>
      <c r="R13" s="34" t="str">
        <f>IF(Q13="","",IF($F13*($H$7/100)&lt;Q13,$I$7,IF($F13*($H$8/100)&lt;Q13,$I$8,"")))</f>
        <v/>
      </c>
      <c r="S13" s="41" t="s">
        <v>50</v>
      </c>
      <c r="T13" s="34" t="str">
        <f>IF(S13="","",IF($F13*($H$7/100)&lt;S13,$I$7,IF($F13*($H$8/100)&lt;S13,$I$8,"")))</f>
        <v/>
      </c>
      <c r="U13" s="41">
        <v>0</v>
      </c>
      <c r="V13" s="34" t="str">
        <f>IF(U13="","",IF($F13*($H$7/100)&lt;U13,$I$7,IF($F13*($H$8/100)&lt;U13,$I$8,"")))</f>
        <v/>
      </c>
      <c r="W13" s="41" t="s">
        <v>50</v>
      </c>
      <c r="X13" s="34" t="str">
        <f>IF(W13="","",IF($F13*($H$7/100)&lt;W13,$I$7,IF($F13*($H$8/100)&lt;W13,$I$8,"")))</f>
        <v/>
      </c>
      <c r="Y13" s="41" t="s">
        <v>50</v>
      </c>
      <c r="Z13" s="34" t="str">
        <f t="shared" ref="Z13:Z30" si="1">IF(Y13="","",IF($F13*($H$7/100)&lt;Y13,$I$7,IF($F13*($H$8/100)&lt;Y13,$I$8,"")))</f>
        <v/>
      </c>
      <c r="AA13" s="41" t="s">
        <v>50</v>
      </c>
      <c r="AB13" s="34" t="str">
        <f t="shared" ref="AB13:AB19" si="2">IF(AA13="","",IF($F13*($H$7/100)&lt;AA13,$I$7,IF($F13*($H$8/100)&lt;AA13,$I$8,"")))</f>
        <v/>
      </c>
      <c r="AC13" s="41" t="s">
        <v>50</v>
      </c>
      <c r="AD13" s="34" t="str">
        <f t="shared" ref="AD13:AD19" si="3">IF(AC13="","",IF($F13*($H$7/100)&lt;AC13,$I$7,IF($F13*($H$8/100)&lt;AC13,$I$8,"")))</f>
        <v/>
      </c>
      <c r="AE13" s="41" t="s">
        <v>50</v>
      </c>
      <c r="AF13" s="34" t="str">
        <f t="shared" ref="AF13:AF19" si="4">IF(AE13="","",IF($F13*($H$7/100)&lt;AE13,$I$7,IF($F13*($H$8/100)&lt;AE13,$I$8,"")))</f>
        <v/>
      </c>
      <c r="AG13" s="41" t="s">
        <v>50</v>
      </c>
      <c r="AH13" s="34" t="str">
        <f t="shared" ref="AH13:AH19" si="5">IF(AG13="","",IF($F13*($H$7/100)&lt;AG13,$I$7,IF($F13*($H$8/100)&lt;AG13,$I$8,"")))</f>
        <v/>
      </c>
      <c r="AI13" s="41" t="s">
        <v>50</v>
      </c>
      <c r="AJ13" s="34" t="str">
        <f t="shared" ref="AJ13:AJ19" si="6">IF(AI13="","",IF($F13*($H$7/100)&lt;AI13,$I$7,IF($F13*($H$8/100)&lt;AI13,$I$8,"")))</f>
        <v/>
      </c>
      <c r="AK13" s="149"/>
      <c r="AL13" s="122" t="str">
        <f>IF(AK13="","",IF($F13*($H$7/100)&lt;AK13,$I$7,IF($F13*($H$8/100)&lt;AK13,$I$8,"")))</f>
        <v/>
      </c>
      <c r="AM13" s="149"/>
      <c r="AN13" s="122" t="str">
        <f>IF(AM13="","",IF($F13*($H$7/100)&lt;AM13,$I$7,IF($F13*($H$8/100)&lt;AM13,$I$8,"")))</f>
        <v/>
      </c>
      <c r="AO13" s="149"/>
      <c r="AP13" s="122" t="str">
        <f>IF(AO13="","",IF($F13*($H$7/100)&lt;AO13,$I$7,IF($F13*($H$8/100)&lt;AO13,$I$8,"")))</f>
        <v/>
      </c>
      <c r="AQ13" s="149"/>
      <c r="AR13" s="122" t="str">
        <f>IF(AQ13="","",IF($F13*($H$7/100)&lt;AQ13,$I$7,IF($F13*($H$8/100)&lt;AQ13,$I$8,"")))</f>
        <v/>
      </c>
      <c r="AS13" s="149"/>
      <c r="AT13" s="122" t="str">
        <f>IF(AS13="","",IF($F13*($H$7/100)&lt;AS13,$I$7,IF($F13*($H$8/100)&lt;AS13,$I$8,"")))</f>
        <v/>
      </c>
      <c r="AU13" s="149"/>
      <c r="AV13" s="122" t="str">
        <f>IF(AU13="","",IF($F13*($H$7/100)&lt;AU13,$I$7,IF($F13*($H$8/100)&lt;AU13,$I$8,"")))</f>
        <v/>
      </c>
      <c r="AW13" s="149"/>
      <c r="AX13" s="122" t="str">
        <f>IF(AW13="","",IF($F13*($H$7/100)&lt;AW13,$I$7,IF($F13*($H$8/100)&lt;AW13,$I$8,"")))</f>
        <v/>
      </c>
      <c r="AY13" s="149"/>
      <c r="AZ13" s="122" t="str">
        <f>IF(AY13="","",IF($F13*($H$7/100)&lt;AY13,$I$7,IF($F13*($H$8/100)&lt;AY13,$I$8,"")))</f>
        <v/>
      </c>
      <c r="BA13" s="149"/>
      <c r="BB13" s="122" t="str">
        <f>IF(BA13="","",IF($F13*($H$7/100)&lt;BA13,$I$7,IF($F13*($H$8/100)&lt;BA13,$I$8,"")))</f>
        <v/>
      </c>
      <c r="BC13" s="149"/>
      <c r="BD13" s="122" t="str">
        <f>IF(BC13="","",IF($F13*($H$7/100)&lt;BC13,$I$7,IF($F13*($H$8/100)&lt;BC13,$I$8,"")))</f>
        <v/>
      </c>
      <c r="BE13" s="149"/>
      <c r="BF13" s="122" t="str">
        <f>IF(BE13="","",IF($F13*($H$7/100)&lt;BE13,$I$7,IF($F13*($H$8/100)&lt;BE13,$I$8,"")))</f>
        <v/>
      </c>
      <c r="BG13" s="149"/>
      <c r="BH13" s="122" t="str">
        <f>IF(BG13="","",IF($F13*($H$7/100)&lt;BG13,$I$7,IF($F13*($H$8/100)&lt;BG13,$I$8,"")))</f>
        <v/>
      </c>
      <c r="BI13" s="149"/>
      <c r="BJ13" s="122" t="str">
        <f>IF(BI13="","",IF($F13*($H$7/100)&lt;BI13,$I$7,IF($F13*($H$8/100)&lt;BI13,$I$8,"")))</f>
        <v/>
      </c>
      <c r="BK13" s="149"/>
      <c r="BL13" s="122" t="str">
        <f>IF(BK13="","",IF($F13*($H$7/100)&lt;BK13,$I$7,IF($F13*($H$8/100)&lt;BK13,$I$8,"")))</f>
        <v/>
      </c>
      <c r="BM13" s="149"/>
      <c r="BN13" s="122" t="str">
        <f>IF(BM13="","",IF($F13*($H$7/100)&lt;BM13,$I$7,IF($F13*($H$8/100)&lt;BM13,$I$8,"")))</f>
        <v/>
      </c>
      <c r="BO13" s="149"/>
      <c r="BP13" s="122" t="str">
        <f>IF(BO13="","",IF($F13*($H$7/100)&lt;BO13,$I$7,IF($F13*($H$8/100)&lt;BO13,$I$8,"")))</f>
        <v/>
      </c>
      <c r="BQ13" s="149"/>
      <c r="BR13" s="122" t="str">
        <f>IF(BQ13="","",IF($F13*($H$7/100)&lt;BQ13,$I$7,IF($F13*($H$8/100)&lt;BQ13,$I$8,"")))</f>
        <v/>
      </c>
      <c r="BS13" s="149"/>
      <c r="BT13" s="122" t="str">
        <f>IF(BS13="","",IF($F13*($H$7/100)&lt;BS13,$I$7,IF($F13*($H$8/100)&lt;BS13,$I$8,"")))</f>
        <v/>
      </c>
      <c r="BU13" s="149"/>
      <c r="BV13" s="122" t="str">
        <f>IF(BU13="","",IF($F13*($H$7/100)&lt;BU13,$I$7,IF($F13*($H$8/100)&lt;BU13,$I$8,"")))</f>
        <v/>
      </c>
      <c r="BW13" s="149"/>
      <c r="BX13" s="122" t="str">
        <f>IF(BW13="","",IF($F13*($H$7/100)&lt;BW13,$I$7,IF($F13*($H$8/100)&lt;BW13,$I$8,"")))</f>
        <v/>
      </c>
      <c r="BY13" s="149"/>
      <c r="BZ13" s="122" t="str">
        <f>IF(BY13="","",IF($F13*($H$7/100)&lt;BY13,$I$7,IF($F13*($H$8/100)&lt;BY13,$I$8,"")))</f>
        <v/>
      </c>
      <c r="CA13" s="149"/>
      <c r="CB13" s="122" t="str">
        <f>IF(CA13="","",IF($F13*($H$7/100)&lt;CA13,$I$7,IF($F13*($H$8/100)&lt;CA13,$I$8,"")))</f>
        <v/>
      </c>
      <c r="CC13" s="149"/>
      <c r="CD13" s="122" t="str">
        <f>IF(CC13="","",IF($F13*($H$7/100)&lt;CC13,$I$7,IF($F13*($H$8/100)&lt;CC13,$I$8,"")))</f>
        <v/>
      </c>
      <c r="CE13" s="149"/>
      <c r="CF13" s="122" t="str">
        <f>IF(CE13="","",IF($F13*($H$7/100)&lt;CE13,$I$7,IF($F13*($H$8/100)&lt;CE13,$I$8,"")))</f>
        <v/>
      </c>
      <c r="CG13" s="3"/>
      <c r="CH13" s="3"/>
      <c r="CI13" s="3"/>
      <c r="CJ13" s="3"/>
      <c r="CK13" s="3"/>
      <c r="CL13" s="3"/>
    </row>
    <row r="14" spans="1:90" ht="14.1" customHeight="1">
      <c r="A14" s="36"/>
      <c r="B14" s="16">
        <v>200004</v>
      </c>
      <c r="C14" s="16"/>
      <c r="D14" s="174" t="s">
        <v>32</v>
      </c>
      <c r="E14" s="175"/>
      <c r="F14" s="44">
        <v>5.0000000000000001E-4</v>
      </c>
      <c r="G14" s="18" t="s">
        <v>31</v>
      </c>
      <c r="H14" s="45">
        <f t="shared" ref="H14:H61" si="7">IF(L14=0,"",MAX(M14:XFD14))</f>
        <v>0</v>
      </c>
      <c r="I14" s="34" t="str">
        <f>IF(H14="","",IF($F14*($H$7/100)&lt;H14,$I$7,IF($F14*($H$8/100)&lt;H14,$I$8,"")))</f>
        <v/>
      </c>
      <c r="J14" s="46">
        <f t="shared" ref="J14:J61" si="8">IF(L14=0,"",MIN(M14:XFD14))</f>
        <v>0</v>
      </c>
      <c r="K14" s="47">
        <f t="shared" ref="K14:K57" si="9">IFERROR(AVERAGE(M14:XFD14),"")</f>
        <v>0</v>
      </c>
      <c r="L14" s="39">
        <f t="shared" si="0"/>
        <v>1</v>
      </c>
      <c r="M14" s="45" t="s">
        <v>50</v>
      </c>
      <c r="N14" s="34" t="str">
        <f>IF(M14="","",IF($F14*($H$7/100)&lt;M14,$I$7,IF($F14*($H$8/100)&lt;M14,$I$8,"")))</f>
        <v/>
      </c>
      <c r="O14" s="45" t="s">
        <v>50</v>
      </c>
      <c r="P14" s="34" t="str">
        <f>IF(O14="","",IF($F14*($H$7/100)&lt;O14,$I$7,IF($F14*($H$8/100)&lt;O14,$I$8,"")))</f>
        <v/>
      </c>
      <c r="Q14" s="45" t="s">
        <v>50</v>
      </c>
      <c r="R14" s="34" t="str">
        <f>IF(Q14="","",IF($F14*($H$7/100)&lt;Q14,$I$7,IF($F14*($H$8/100)&lt;Q14,$I$8,"")))</f>
        <v/>
      </c>
      <c r="S14" s="45" t="s">
        <v>50</v>
      </c>
      <c r="T14" s="34" t="str">
        <f>IF(S14="","",IF($F14*($H$7/100)&lt;S14,$I$7,IF($F14*($H$8/100)&lt;S14,$I$8,"")))</f>
        <v/>
      </c>
      <c r="U14" s="45">
        <v>0</v>
      </c>
      <c r="V14" s="34" t="str">
        <f>IF(U14="","",IF($F14*($H$7/100)&lt;U14,$I$7,IF($F14*($H$8/100)&lt;U14,$I$8,"")))</f>
        <v/>
      </c>
      <c r="W14" s="45" t="s">
        <v>50</v>
      </c>
      <c r="X14" s="34" t="str">
        <f>IF(W14="","",IF($F14*($H$7/100)&lt;W14,$I$7,IF($F14*($H$8/100)&lt;W14,$I$8,"")))</f>
        <v/>
      </c>
      <c r="Y14" s="45" t="s">
        <v>50</v>
      </c>
      <c r="Z14" s="34" t="str">
        <f t="shared" si="1"/>
        <v/>
      </c>
      <c r="AA14" s="45" t="s">
        <v>50</v>
      </c>
      <c r="AB14" s="34" t="str">
        <f t="shared" si="2"/>
        <v/>
      </c>
      <c r="AC14" s="45" t="s">
        <v>50</v>
      </c>
      <c r="AD14" s="34" t="str">
        <f t="shared" si="3"/>
        <v/>
      </c>
      <c r="AE14" s="45" t="s">
        <v>50</v>
      </c>
      <c r="AF14" s="34" t="str">
        <f t="shared" si="4"/>
        <v/>
      </c>
      <c r="AG14" s="45" t="s">
        <v>50</v>
      </c>
      <c r="AH14" s="34" t="str">
        <f t="shared" si="5"/>
        <v/>
      </c>
      <c r="AI14" s="45" t="s">
        <v>50</v>
      </c>
      <c r="AJ14" s="34" t="str">
        <f t="shared" si="6"/>
        <v/>
      </c>
      <c r="AK14" s="150"/>
      <c r="AL14" s="122" t="str">
        <f>IF(AK14="","",IF($F14*($H$7/100)&lt;AK14,$I$7,IF($F14*($H$8/100)&lt;AK14,$I$8,"")))</f>
        <v/>
      </c>
      <c r="AM14" s="150"/>
      <c r="AN14" s="122" t="str">
        <f>IF(AM14="","",IF($F14*($H$7/100)&lt;AM14,$I$7,IF($F14*($H$8/100)&lt;AM14,$I$8,"")))</f>
        <v/>
      </c>
      <c r="AO14" s="150"/>
      <c r="AP14" s="122" t="str">
        <f>IF(AO14="","",IF($F14*($H$7/100)&lt;AO14,$I$7,IF($F14*($H$8/100)&lt;AO14,$I$8,"")))</f>
        <v/>
      </c>
      <c r="AQ14" s="150"/>
      <c r="AR14" s="122" t="str">
        <f>IF(AQ14="","",IF($F14*($H$7/100)&lt;AQ14,$I$7,IF($F14*($H$8/100)&lt;AQ14,$I$8,"")))</f>
        <v/>
      </c>
      <c r="AS14" s="150"/>
      <c r="AT14" s="122" t="str">
        <f>IF(AS14="","",IF($F14*($H$7/100)&lt;AS14,$I$7,IF($F14*($H$8/100)&lt;AS14,$I$8,"")))</f>
        <v/>
      </c>
      <c r="AU14" s="150"/>
      <c r="AV14" s="122" t="str">
        <f>IF(AU14="","",IF($F14*($H$7/100)&lt;AU14,$I$7,IF($F14*($H$8/100)&lt;AU14,$I$8,"")))</f>
        <v/>
      </c>
      <c r="AW14" s="150"/>
      <c r="AX14" s="122" t="str">
        <f>IF(AW14="","",IF($F14*($H$7/100)&lt;AW14,$I$7,IF($F14*($H$8/100)&lt;AW14,$I$8,"")))</f>
        <v/>
      </c>
      <c r="AY14" s="150"/>
      <c r="AZ14" s="122" t="str">
        <f>IF(AY14="","",IF($F14*($H$7/100)&lt;AY14,$I$7,IF($F14*($H$8/100)&lt;AY14,$I$8,"")))</f>
        <v/>
      </c>
      <c r="BA14" s="150"/>
      <c r="BB14" s="122" t="str">
        <f>IF(BA14="","",IF($F14*($H$7/100)&lt;BA14,$I$7,IF($F14*($H$8/100)&lt;BA14,$I$8,"")))</f>
        <v/>
      </c>
      <c r="BC14" s="150"/>
      <c r="BD14" s="122" t="str">
        <f>IF(BC14="","",IF($F14*($H$7/100)&lt;BC14,$I$7,IF($F14*($H$8/100)&lt;BC14,$I$8,"")))</f>
        <v/>
      </c>
      <c r="BE14" s="150"/>
      <c r="BF14" s="122" t="str">
        <f>IF(BE14="","",IF($F14*($H$7/100)&lt;BE14,$I$7,IF($F14*($H$8/100)&lt;BE14,$I$8,"")))</f>
        <v/>
      </c>
      <c r="BG14" s="150"/>
      <c r="BH14" s="122" t="str">
        <f>IF(BG14="","",IF($F14*($H$7/100)&lt;BG14,$I$7,IF($F14*($H$8/100)&lt;BG14,$I$8,"")))</f>
        <v/>
      </c>
      <c r="BI14" s="150"/>
      <c r="BJ14" s="122" t="str">
        <f>IF(BI14="","",IF($F14*($H$7/100)&lt;BI14,$I$7,IF($F14*($H$8/100)&lt;BI14,$I$8,"")))</f>
        <v/>
      </c>
      <c r="BK14" s="150"/>
      <c r="BL14" s="122" t="str">
        <f>IF(BK14="","",IF($F14*($H$7/100)&lt;BK14,$I$7,IF($F14*($H$8/100)&lt;BK14,$I$8,"")))</f>
        <v/>
      </c>
      <c r="BM14" s="150"/>
      <c r="BN14" s="122" t="str">
        <f>IF(BM14="","",IF($F14*($H$7/100)&lt;BM14,$I$7,IF($F14*($H$8/100)&lt;BM14,$I$8,"")))</f>
        <v/>
      </c>
      <c r="BO14" s="150"/>
      <c r="BP14" s="122" t="str">
        <f>IF(BO14="","",IF($F14*($H$7/100)&lt;BO14,$I$7,IF($F14*($H$8/100)&lt;BO14,$I$8,"")))</f>
        <v/>
      </c>
      <c r="BQ14" s="150"/>
      <c r="BR14" s="122" t="str">
        <f>IF(BQ14="","",IF($F14*($H$7/100)&lt;BQ14,$I$7,IF($F14*($H$8/100)&lt;BQ14,$I$8,"")))</f>
        <v/>
      </c>
      <c r="BS14" s="150"/>
      <c r="BT14" s="122" t="str">
        <f>IF(BS14="","",IF($F14*($H$7/100)&lt;BS14,$I$7,IF($F14*($H$8/100)&lt;BS14,$I$8,"")))</f>
        <v/>
      </c>
      <c r="BU14" s="150"/>
      <c r="BV14" s="122" t="str">
        <f>IF(BU14="","",IF($F14*($H$7/100)&lt;BU14,$I$7,IF($F14*($H$8/100)&lt;BU14,$I$8,"")))</f>
        <v/>
      </c>
      <c r="BW14" s="150"/>
      <c r="BX14" s="122" t="str">
        <f>IF(BW14="","",IF($F14*($H$7/100)&lt;BW14,$I$7,IF($F14*($H$8/100)&lt;BW14,$I$8,"")))</f>
        <v/>
      </c>
      <c r="BY14" s="150"/>
      <c r="BZ14" s="122" t="str">
        <f>IF(BY14="","",IF($F14*($H$7/100)&lt;BY14,$I$7,IF($F14*($H$8/100)&lt;BY14,$I$8,"")))</f>
        <v/>
      </c>
      <c r="CA14" s="150"/>
      <c r="CB14" s="122" t="str">
        <f>IF(CA14="","",IF($F14*($H$7/100)&lt;CA14,$I$7,IF($F14*($H$8/100)&lt;CA14,$I$8,"")))</f>
        <v/>
      </c>
      <c r="CC14" s="150"/>
      <c r="CD14" s="122" t="str">
        <f>IF(CC14="","",IF($F14*($H$7/100)&lt;CC14,$I$7,IF($F14*($H$8/100)&lt;CC14,$I$8,"")))</f>
        <v/>
      </c>
      <c r="CE14" s="150"/>
      <c r="CF14" s="122" t="str">
        <f>IF(CE14="","",IF($F14*($H$7/100)&lt;CE14,$I$7,IF($F14*($H$8/100)&lt;CE14,$I$8,"")))</f>
        <v/>
      </c>
      <c r="CG14" s="3"/>
      <c r="CH14" s="3"/>
      <c r="CI14" s="3"/>
      <c r="CJ14" s="3"/>
      <c r="CK14" s="3"/>
      <c r="CL14" s="3"/>
    </row>
    <row r="15" spans="1:90" ht="14.1" customHeight="1">
      <c r="A15" s="36"/>
      <c r="B15" s="16">
        <v>200005</v>
      </c>
      <c r="C15" s="16"/>
      <c r="D15" s="174" t="s">
        <v>33</v>
      </c>
      <c r="E15" s="175"/>
      <c r="F15" s="48">
        <v>0.01</v>
      </c>
      <c r="G15" s="18" t="s">
        <v>31</v>
      </c>
      <c r="H15" s="49">
        <f t="shared" si="7"/>
        <v>0</v>
      </c>
      <c r="I15" s="34" t="str">
        <f t="shared" ref="I15:I19" si="10">IF(H15="","",IF($F15*($H$7/100)&lt;H15,$I$7,IF($F15*($H$8/100)&lt;H15,$I$8,"")))</f>
        <v/>
      </c>
      <c r="J15" s="50">
        <f t="shared" si="8"/>
        <v>0</v>
      </c>
      <c r="K15" s="51">
        <f t="shared" si="9"/>
        <v>0</v>
      </c>
      <c r="L15" s="39">
        <f t="shared" si="0"/>
        <v>1</v>
      </c>
      <c r="M15" s="49" t="s">
        <v>50</v>
      </c>
      <c r="N15" s="34" t="str">
        <f t="shared" ref="N15:X30" si="11">IF(M15="","",IF($F15*($H$7/100)&lt;M15,$I$7,IF($F15*($H$8/100)&lt;M15,$I$8,"")))</f>
        <v/>
      </c>
      <c r="O15" s="49" t="s">
        <v>50</v>
      </c>
      <c r="P15" s="34" t="str">
        <f t="shared" si="11"/>
        <v/>
      </c>
      <c r="Q15" s="49" t="s">
        <v>50</v>
      </c>
      <c r="R15" s="34" t="str">
        <f t="shared" si="11"/>
        <v/>
      </c>
      <c r="S15" s="49" t="s">
        <v>50</v>
      </c>
      <c r="T15" s="34" t="str">
        <f t="shared" si="11"/>
        <v/>
      </c>
      <c r="U15" s="49">
        <v>0</v>
      </c>
      <c r="V15" s="34" t="str">
        <f t="shared" si="11"/>
        <v/>
      </c>
      <c r="W15" s="49" t="s">
        <v>50</v>
      </c>
      <c r="X15" s="34" t="str">
        <f t="shared" si="11"/>
        <v/>
      </c>
      <c r="Y15" s="49" t="s">
        <v>50</v>
      </c>
      <c r="Z15" s="34" t="str">
        <f t="shared" si="1"/>
        <v/>
      </c>
      <c r="AA15" s="49" t="s">
        <v>50</v>
      </c>
      <c r="AB15" s="34" t="str">
        <f t="shared" si="2"/>
        <v/>
      </c>
      <c r="AC15" s="49" t="s">
        <v>50</v>
      </c>
      <c r="AD15" s="34" t="str">
        <f t="shared" si="3"/>
        <v/>
      </c>
      <c r="AE15" s="49" t="s">
        <v>50</v>
      </c>
      <c r="AF15" s="34" t="str">
        <f t="shared" si="4"/>
        <v/>
      </c>
      <c r="AG15" s="49" t="s">
        <v>50</v>
      </c>
      <c r="AH15" s="34" t="str">
        <f t="shared" si="5"/>
        <v/>
      </c>
      <c r="AI15" s="49" t="s">
        <v>50</v>
      </c>
      <c r="AJ15" s="34" t="str">
        <f t="shared" si="6"/>
        <v/>
      </c>
      <c r="AK15" s="151"/>
      <c r="AL15" s="122" t="str">
        <f t="shared" ref="AL15:AL19" si="12">IF(AK15="","",IF($F15*($H$7/100)&lt;AK15,$I$7,IF($F15*($H$8/100)&lt;AK15,$I$8,"")))</f>
        <v/>
      </c>
      <c r="AM15" s="151"/>
      <c r="AN15" s="122" t="str">
        <f t="shared" ref="AN15:AN19" si="13">IF(AM15="","",IF($F15*($H$7/100)&lt;AM15,$I$7,IF($F15*($H$8/100)&lt;AM15,$I$8,"")))</f>
        <v/>
      </c>
      <c r="AO15" s="151"/>
      <c r="AP15" s="122" t="str">
        <f t="shared" ref="AP15:AP19" si="14">IF(AO15="","",IF($F15*($H$7/100)&lt;AO15,$I$7,IF($F15*($H$8/100)&lt;AO15,$I$8,"")))</f>
        <v/>
      </c>
      <c r="AQ15" s="151"/>
      <c r="AR15" s="122" t="str">
        <f t="shared" ref="AR15:AR19" si="15">IF(AQ15="","",IF($F15*($H$7/100)&lt;AQ15,$I$7,IF($F15*($H$8/100)&lt;AQ15,$I$8,"")))</f>
        <v/>
      </c>
      <c r="AS15" s="151"/>
      <c r="AT15" s="122" t="str">
        <f t="shared" ref="AT15:AT19" si="16">IF(AS15="","",IF($F15*($H$7/100)&lt;AS15,$I$7,IF($F15*($H$8/100)&lt;AS15,$I$8,"")))</f>
        <v/>
      </c>
      <c r="AU15" s="151"/>
      <c r="AV15" s="122" t="str">
        <f t="shared" ref="AV15:AV19" si="17">IF(AU15="","",IF($F15*($H$7/100)&lt;AU15,$I$7,IF($F15*($H$8/100)&lt;AU15,$I$8,"")))</f>
        <v/>
      </c>
      <c r="AW15" s="151"/>
      <c r="AX15" s="122" t="str">
        <f t="shared" ref="AX15:AX19" si="18">IF(AW15="","",IF($F15*($H$7/100)&lt;AW15,$I$7,IF($F15*($H$8/100)&lt;AW15,$I$8,"")))</f>
        <v/>
      </c>
      <c r="AY15" s="151"/>
      <c r="AZ15" s="122" t="str">
        <f t="shared" ref="AZ15:AZ19" si="19">IF(AY15="","",IF($F15*($H$7/100)&lt;AY15,$I$7,IF($F15*($H$8/100)&lt;AY15,$I$8,"")))</f>
        <v/>
      </c>
      <c r="BA15" s="151"/>
      <c r="BB15" s="122" t="str">
        <f t="shared" ref="BB15:BB19" si="20">IF(BA15="","",IF($F15*($H$7/100)&lt;BA15,$I$7,IF($F15*($H$8/100)&lt;BA15,$I$8,"")))</f>
        <v/>
      </c>
      <c r="BC15" s="151"/>
      <c r="BD15" s="122" t="str">
        <f t="shared" ref="BD15:BD19" si="21">IF(BC15="","",IF($F15*($H$7/100)&lt;BC15,$I$7,IF($F15*($H$8/100)&lt;BC15,$I$8,"")))</f>
        <v/>
      </c>
      <c r="BE15" s="151"/>
      <c r="BF15" s="122" t="str">
        <f t="shared" ref="BF15:BF19" si="22">IF(BE15="","",IF($F15*($H$7/100)&lt;BE15,$I$7,IF($F15*($H$8/100)&lt;BE15,$I$8,"")))</f>
        <v/>
      </c>
      <c r="BG15" s="151"/>
      <c r="BH15" s="122" t="str">
        <f t="shared" ref="BH15:BH19" si="23">IF(BG15="","",IF($F15*($H$7/100)&lt;BG15,$I$7,IF($F15*($H$8/100)&lt;BG15,$I$8,"")))</f>
        <v/>
      </c>
      <c r="BI15" s="151"/>
      <c r="BJ15" s="122" t="str">
        <f t="shared" ref="BJ15:BJ19" si="24">IF(BI15="","",IF($F15*($H$7/100)&lt;BI15,$I$7,IF($F15*($H$8/100)&lt;BI15,$I$8,"")))</f>
        <v/>
      </c>
      <c r="BK15" s="151"/>
      <c r="BL15" s="122" t="str">
        <f t="shared" ref="BL15:BL19" si="25">IF(BK15="","",IF($F15*($H$7/100)&lt;BK15,$I$7,IF($F15*($H$8/100)&lt;BK15,$I$8,"")))</f>
        <v/>
      </c>
      <c r="BM15" s="151"/>
      <c r="BN15" s="122" t="str">
        <f t="shared" ref="BN15:BN19" si="26">IF(BM15="","",IF($F15*($H$7/100)&lt;BM15,$I$7,IF($F15*($H$8/100)&lt;BM15,$I$8,"")))</f>
        <v/>
      </c>
      <c r="BO15" s="151"/>
      <c r="BP15" s="122" t="str">
        <f t="shared" ref="BP15:BP19" si="27">IF(BO15="","",IF($F15*($H$7/100)&lt;BO15,$I$7,IF($F15*($H$8/100)&lt;BO15,$I$8,"")))</f>
        <v/>
      </c>
      <c r="BQ15" s="151"/>
      <c r="BR15" s="122" t="str">
        <f t="shared" ref="BR15:BR19" si="28">IF(BQ15="","",IF($F15*($H$7/100)&lt;BQ15,$I$7,IF($F15*($H$8/100)&lt;BQ15,$I$8,"")))</f>
        <v/>
      </c>
      <c r="BS15" s="151"/>
      <c r="BT15" s="122" t="str">
        <f t="shared" ref="BT15:BT19" si="29">IF(BS15="","",IF($F15*($H$7/100)&lt;BS15,$I$7,IF($F15*($H$8/100)&lt;BS15,$I$8,"")))</f>
        <v/>
      </c>
      <c r="BU15" s="151"/>
      <c r="BV15" s="122" t="str">
        <f t="shared" ref="BV15:BV19" si="30">IF(BU15="","",IF($F15*($H$7/100)&lt;BU15,$I$7,IF($F15*($H$8/100)&lt;BU15,$I$8,"")))</f>
        <v/>
      </c>
      <c r="BW15" s="151"/>
      <c r="BX15" s="122" t="str">
        <f t="shared" ref="BX15:BX19" si="31">IF(BW15="","",IF($F15*($H$7/100)&lt;BW15,$I$7,IF($F15*($H$8/100)&lt;BW15,$I$8,"")))</f>
        <v/>
      </c>
      <c r="BY15" s="151"/>
      <c r="BZ15" s="122" t="str">
        <f t="shared" ref="BZ15:BZ19" si="32">IF(BY15="","",IF($F15*($H$7/100)&lt;BY15,$I$7,IF($F15*($H$8/100)&lt;BY15,$I$8,"")))</f>
        <v/>
      </c>
      <c r="CA15" s="151"/>
      <c r="CB15" s="122" t="str">
        <f t="shared" ref="CB15:CB19" si="33">IF(CA15="","",IF($F15*($H$7/100)&lt;CA15,$I$7,IF($F15*($H$8/100)&lt;CA15,$I$8,"")))</f>
        <v/>
      </c>
      <c r="CC15" s="151"/>
      <c r="CD15" s="122" t="str">
        <f t="shared" ref="CD15:CD19" si="34">IF(CC15="","",IF($F15*($H$7/100)&lt;CC15,$I$7,IF($F15*($H$8/100)&lt;CC15,$I$8,"")))</f>
        <v/>
      </c>
      <c r="CE15" s="151"/>
      <c r="CF15" s="122" t="str">
        <f t="shared" ref="CF15:CF19" si="35">IF(CE15="","",IF($F15*($H$7/100)&lt;CE15,$I$7,IF($F15*($H$8/100)&lt;CE15,$I$8,"")))</f>
        <v/>
      </c>
      <c r="CG15" s="3"/>
      <c r="CH15" s="3"/>
      <c r="CI15" s="3"/>
      <c r="CJ15" s="3"/>
      <c r="CK15" s="3"/>
      <c r="CL15" s="3"/>
    </row>
    <row r="16" spans="1:90" ht="14.1" customHeight="1">
      <c r="A16" s="36"/>
      <c r="B16" s="16">
        <v>200006</v>
      </c>
      <c r="C16" s="16"/>
      <c r="D16" s="174" t="s">
        <v>34</v>
      </c>
      <c r="E16" s="175"/>
      <c r="F16" s="48">
        <v>0.01</v>
      </c>
      <c r="G16" s="18" t="s">
        <v>31</v>
      </c>
      <c r="H16" s="49">
        <f t="shared" si="7"/>
        <v>0</v>
      </c>
      <c r="I16" s="34" t="str">
        <f t="shared" si="10"/>
        <v/>
      </c>
      <c r="J16" s="50">
        <f t="shared" si="8"/>
        <v>0</v>
      </c>
      <c r="K16" s="51">
        <f t="shared" si="9"/>
        <v>0</v>
      </c>
      <c r="L16" s="39">
        <f t="shared" si="0"/>
        <v>1</v>
      </c>
      <c r="M16" s="49" t="s">
        <v>50</v>
      </c>
      <c r="N16" s="34" t="str">
        <f t="shared" si="11"/>
        <v/>
      </c>
      <c r="O16" s="49" t="s">
        <v>50</v>
      </c>
      <c r="P16" s="34" t="str">
        <f t="shared" si="11"/>
        <v/>
      </c>
      <c r="Q16" s="49" t="s">
        <v>50</v>
      </c>
      <c r="R16" s="34" t="str">
        <f t="shared" si="11"/>
        <v/>
      </c>
      <c r="S16" s="49" t="s">
        <v>50</v>
      </c>
      <c r="T16" s="34" t="str">
        <f t="shared" si="11"/>
        <v/>
      </c>
      <c r="U16" s="49">
        <v>0</v>
      </c>
      <c r="V16" s="34" t="str">
        <f t="shared" si="11"/>
        <v/>
      </c>
      <c r="W16" s="49" t="s">
        <v>50</v>
      </c>
      <c r="X16" s="34" t="str">
        <f t="shared" si="11"/>
        <v/>
      </c>
      <c r="Y16" s="49" t="s">
        <v>50</v>
      </c>
      <c r="Z16" s="34" t="str">
        <f t="shared" si="1"/>
        <v/>
      </c>
      <c r="AA16" s="49" t="s">
        <v>50</v>
      </c>
      <c r="AB16" s="34" t="str">
        <f t="shared" si="2"/>
        <v/>
      </c>
      <c r="AC16" s="49" t="s">
        <v>50</v>
      </c>
      <c r="AD16" s="34" t="str">
        <f t="shared" si="3"/>
        <v/>
      </c>
      <c r="AE16" s="49" t="s">
        <v>50</v>
      </c>
      <c r="AF16" s="34" t="str">
        <f t="shared" si="4"/>
        <v/>
      </c>
      <c r="AG16" s="49" t="s">
        <v>50</v>
      </c>
      <c r="AH16" s="34" t="str">
        <f t="shared" si="5"/>
        <v/>
      </c>
      <c r="AI16" s="49" t="s">
        <v>50</v>
      </c>
      <c r="AJ16" s="34" t="str">
        <f t="shared" si="6"/>
        <v/>
      </c>
      <c r="AK16" s="151"/>
      <c r="AL16" s="122" t="str">
        <f t="shared" si="12"/>
        <v/>
      </c>
      <c r="AM16" s="151"/>
      <c r="AN16" s="122" t="str">
        <f t="shared" si="13"/>
        <v/>
      </c>
      <c r="AO16" s="151"/>
      <c r="AP16" s="122" t="str">
        <f t="shared" si="14"/>
        <v/>
      </c>
      <c r="AQ16" s="151"/>
      <c r="AR16" s="122" t="str">
        <f t="shared" si="15"/>
        <v/>
      </c>
      <c r="AS16" s="151"/>
      <c r="AT16" s="122" t="str">
        <f t="shared" si="16"/>
        <v/>
      </c>
      <c r="AU16" s="151"/>
      <c r="AV16" s="122" t="str">
        <f t="shared" si="17"/>
        <v/>
      </c>
      <c r="AW16" s="151"/>
      <c r="AX16" s="122" t="str">
        <f t="shared" si="18"/>
        <v/>
      </c>
      <c r="AY16" s="151"/>
      <c r="AZ16" s="122" t="str">
        <f t="shared" si="19"/>
        <v/>
      </c>
      <c r="BA16" s="151"/>
      <c r="BB16" s="122" t="str">
        <f t="shared" si="20"/>
        <v/>
      </c>
      <c r="BC16" s="151"/>
      <c r="BD16" s="122" t="str">
        <f t="shared" si="21"/>
        <v/>
      </c>
      <c r="BE16" s="151"/>
      <c r="BF16" s="122" t="str">
        <f t="shared" si="22"/>
        <v/>
      </c>
      <c r="BG16" s="151"/>
      <c r="BH16" s="122" t="str">
        <f t="shared" si="23"/>
        <v/>
      </c>
      <c r="BI16" s="151"/>
      <c r="BJ16" s="122" t="str">
        <f t="shared" si="24"/>
        <v/>
      </c>
      <c r="BK16" s="151"/>
      <c r="BL16" s="122" t="str">
        <f t="shared" si="25"/>
        <v/>
      </c>
      <c r="BM16" s="151"/>
      <c r="BN16" s="122" t="str">
        <f t="shared" si="26"/>
        <v/>
      </c>
      <c r="BO16" s="151"/>
      <c r="BP16" s="122" t="str">
        <f t="shared" si="27"/>
        <v/>
      </c>
      <c r="BQ16" s="151"/>
      <c r="BR16" s="122" t="str">
        <f t="shared" si="28"/>
        <v/>
      </c>
      <c r="BS16" s="151"/>
      <c r="BT16" s="122" t="str">
        <f t="shared" si="29"/>
        <v/>
      </c>
      <c r="BU16" s="151"/>
      <c r="BV16" s="122" t="str">
        <f t="shared" si="30"/>
        <v/>
      </c>
      <c r="BW16" s="151"/>
      <c r="BX16" s="122" t="str">
        <f t="shared" si="31"/>
        <v/>
      </c>
      <c r="BY16" s="151"/>
      <c r="BZ16" s="122" t="str">
        <f t="shared" si="32"/>
        <v/>
      </c>
      <c r="CA16" s="151"/>
      <c r="CB16" s="122" t="str">
        <f t="shared" si="33"/>
        <v/>
      </c>
      <c r="CC16" s="151"/>
      <c r="CD16" s="122" t="str">
        <f t="shared" si="34"/>
        <v/>
      </c>
      <c r="CE16" s="151"/>
      <c r="CF16" s="122" t="str">
        <f t="shared" si="35"/>
        <v/>
      </c>
      <c r="CG16" s="3"/>
      <c r="CH16" s="3"/>
      <c r="CI16" s="3"/>
      <c r="CJ16" s="3"/>
      <c r="CK16" s="3"/>
      <c r="CL16" s="3"/>
    </row>
    <row r="17" spans="1:90" ht="14.1" customHeight="1">
      <c r="A17" s="36"/>
      <c r="B17" s="16">
        <v>200007</v>
      </c>
      <c r="C17" s="16"/>
      <c r="D17" s="174" t="s">
        <v>35</v>
      </c>
      <c r="E17" s="175"/>
      <c r="F17" s="48">
        <v>0.01</v>
      </c>
      <c r="G17" s="18" t="s">
        <v>31</v>
      </c>
      <c r="H17" s="49">
        <f t="shared" si="7"/>
        <v>0</v>
      </c>
      <c r="I17" s="34" t="str">
        <f t="shared" si="10"/>
        <v/>
      </c>
      <c r="J17" s="50">
        <f t="shared" si="8"/>
        <v>0</v>
      </c>
      <c r="K17" s="51">
        <f t="shared" si="9"/>
        <v>0</v>
      </c>
      <c r="L17" s="39">
        <f t="shared" si="0"/>
        <v>1</v>
      </c>
      <c r="M17" s="49" t="s">
        <v>50</v>
      </c>
      <c r="N17" s="34" t="str">
        <f t="shared" si="11"/>
        <v/>
      </c>
      <c r="O17" s="49" t="s">
        <v>50</v>
      </c>
      <c r="P17" s="34" t="str">
        <f t="shared" si="11"/>
        <v/>
      </c>
      <c r="Q17" s="49" t="s">
        <v>50</v>
      </c>
      <c r="R17" s="34" t="str">
        <f t="shared" si="11"/>
        <v/>
      </c>
      <c r="S17" s="49" t="s">
        <v>50</v>
      </c>
      <c r="T17" s="34" t="str">
        <f t="shared" si="11"/>
        <v/>
      </c>
      <c r="U17" s="49">
        <v>0</v>
      </c>
      <c r="V17" s="34" t="str">
        <f t="shared" si="11"/>
        <v/>
      </c>
      <c r="W17" s="49" t="s">
        <v>50</v>
      </c>
      <c r="X17" s="34" t="str">
        <f t="shared" si="11"/>
        <v/>
      </c>
      <c r="Y17" s="49" t="s">
        <v>50</v>
      </c>
      <c r="Z17" s="34" t="str">
        <f t="shared" si="1"/>
        <v/>
      </c>
      <c r="AA17" s="49" t="s">
        <v>50</v>
      </c>
      <c r="AB17" s="34" t="str">
        <f t="shared" si="2"/>
        <v/>
      </c>
      <c r="AC17" s="49" t="s">
        <v>50</v>
      </c>
      <c r="AD17" s="34" t="str">
        <f t="shared" si="3"/>
        <v/>
      </c>
      <c r="AE17" s="49" t="s">
        <v>50</v>
      </c>
      <c r="AF17" s="34" t="str">
        <f t="shared" si="4"/>
        <v/>
      </c>
      <c r="AG17" s="49" t="s">
        <v>50</v>
      </c>
      <c r="AH17" s="34" t="str">
        <f t="shared" si="5"/>
        <v/>
      </c>
      <c r="AI17" s="49" t="s">
        <v>50</v>
      </c>
      <c r="AJ17" s="34" t="str">
        <f t="shared" si="6"/>
        <v/>
      </c>
      <c r="AK17" s="151"/>
      <c r="AL17" s="122" t="str">
        <f t="shared" si="12"/>
        <v/>
      </c>
      <c r="AM17" s="151"/>
      <c r="AN17" s="122" t="str">
        <f t="shared" si="13"/>
        <v/>
      </c>
      <c r="AO17" s="151"/>
      <c r="AP17" s="122" t="str">
        <f t="shared" si="14"/>
        <v/>
      </c>
      <c r="AQ17" s="151"/>
      <c r="AR17" s="122" t="str">
        <f t="shared" si="15"/>
        <v/>
      </c>
      <c r="AS17" s="151"/>
      <c r="AT17" s="122" t="str">
        <f t="shared" si="16"/>
        <v/>
      </c>
      <c r="AU17" s="151"/>
      <c r="AV17" s="122" t="str">
        <f t="shared" si="17"/>
        <v/>
      </c>
      <c r="AW17" s="151"/>
      <c r="AX17" s="122" t="str">
        <f t="shared" si="18"/>
        <v/>
      </c>
      <c r="AY17" s="151"/>
      <c r="AZ17" s="122" t="str">
        <f t="shared" si="19"/>
        <v/>
      </c>
      <c r="BA17" s="151"/>
      <c r="BB17" s="122" t="str">
        <f t="shared" si="20"/>
        <v/>
      </c>
      <c r="BC17" s="151"/>
      <c r="BD17" s="122" t="str">
        <f t="shared" si="21"/>
        <v/>
      </c>
      <c r="BE17" s="151"/>
      <c r="BF17" s="122" t="str">
        <f t="shared" si="22"/>
        <v/>
      </c>
      <c r="BG17" s="151"/>
      <c r="BH17" s="122" t="str">
        <f t="shared" si="23"/>
        <v/>
      </c>
      <c r="BI17" s="151"/>
      <c r="BJ17" s="122" t="str">
        <f t="shared" si="24"/>
        <v/>
      </c>
      <c r="BK17" s="151"/>
      <c r="BL17" s="122" t="str">
        <f t="shared" si="25"/>
        <v/>
      </c>
      <c r="BM17" s="151"/>
      <c r="BN17" s="122" t="str">
        <f t="shared" si="26"/>
        <v/>
      </c>
      <c r="BO17" s="151"/>
      <c r="BP17" s="122" t="str">
        <f t="shared" si="27"/>
        <v/>
      </c>
      <c r="BQ17" s="151"/>
      <c r="BR17" s="122" t="str">
        <f t="shared" si="28"/>
        <v/>
      </c>
      <c r="BS17" s="151"/>
      <c r="BT17" s="122" t="str">
        <f t="shared" si="29"/>
        <v/>
      </c>
      <c r="BU17" s="151"/>
      <c r="BV17" s="122" t="str">
        <f t="shared" si="30"/>
        <v/>
      </c>
      <c r="BW17" s="151"/>
      <c r="BX17" s="122" t="str">
        <f t="shared" si="31"/>
        <v/>
      </c>
      <c r="BY17" s="151"/>
      <c r="BZ17" s="122" t="str">
        <f t="shared" si="32"/>
        <v/>
      </c>
      <c r="CA17" s="151"/>
      <c r="CB17" s="122" t="str">
        <f t="shared" si="33"/>
        <v/>
      </c>
      <c r="CC17" s="151"/>
      <c r="CD17" s="122" t="str">
        <f t="shared" si="34"/>
        <v/>
      </c>
      <c r="CE17" s="151"/>
      <c r="CF17" s="122" t="str">
        <f t="shared" si="35"/>
        <v/>
      </c>
      <c r="CG17" s="3"/>
      <c r="CH17" s="3"/>
      <c r="CI17" s="3"/>
      <c r="CJ17" s="3"/>
      <c r="CK17" s="3"/>
      <c r="CL17" s="3"/>
    </row>
    <row r="18" spans="1:90" ht="14.1" customHeight="1">
      <c r="A18" s="36"/>
      <c r="B18" s="16">
        <v>200008</v>
      </c>
      <c r="C18" s="16"/>
      <c r="D18" s="174" t="s">
        <v>36</v>
      </c>
      <c r="E18" s="175"/>
      <c r="F18" s="48">
        <v>0.02</v>
      </c>
      <c r="G18" s="18" t="s">
        <v>31</v>
      </c>
      <c r="H18" s="52">
        <f t="shared" si="7"/>
        <v>0</v>
      </c>
      <c r="I18" s="34" t="str">
        <f t="shared" si="10"/>
        <v/>
      </c>
      <c r="J18" s="53">
        <f t="shared" si="8"/>
        <v>0</v>
      </c>
      <c r="K18" s="54">
        <f t="shared" si="9"/>
        <v>0</v>
      </c>
      <c r="L18" s="39">
        <f t="shared" si="0"/>
        <v>4</v>
      </c>
      <c r="M18" s="52" t="s">
        <v>50</v>
      </c>
      <c r="N18" s="34" t="str">
        <f t="shared" si="11"/>
        <v/>
      </c>
      <c r="O18" s="52">
        <v>0</v>
      </c>
      <c r="P18" s="34" t="str">
        <f t="shared" si="11"/>
        <v/>
      </c>
      <c r="Q18" s="52" t="s">
        <v>50</v>
      </c>
      <c r="R18" s="34" t="str">
        <f t="shared" si="11"/>
        <v/>
      </c>
      <c r="S18" s="52" t="s">
        <v>50</v>
      </c>
      <c r="T18" s="34" t="str">
        <f t="shared" si="11"/>
        <v/>
      </c>
      <c r="U18" s="52">
        <v>0</v>
      </c>
      <c r="V18" s="34" t="str">
        <f t="shared" si="11"/>
        <v/>
      </c>
      <c r="W18" s="52" t="s">
        <v>50</v>
      </c>
      <c r="X18" s="34" t="str">
        <f t="shared" si="11"/>
        <v/>
      </c>
      <c r="Y18" s="52" t="s">
        <v>50</v>
      </c>
      <c r="Z18" s="34" t="str">
        <f t="shared" si="1"/>
        <v/>
      </c>
      <c r="AA18" s="52">
        <v>0</v>
      </c>
      <c r="AB18" s="34" t="str">
        <f t="shared" si="2"/>
        <v/>
      </c>
      <c r="AC18" s="52" t="s">
        <v>50</v>
      </c>
      <c r="AD18" s="34" t="str">
        <f t="shared" si="3"/>
        <v/>
      </c>
      <c r="AE18" s="52" t="s">
        <v>50</v>
      </c>
      <c r="AF18" s="34" t="str">
        <f t="shared" si="4"/>
        <v/>
      </c>
      <c r="AG18" s="52">
        <v>0</v>
      </c>
      <c r="AH18" s="34" t="str">
        <f t="shared" si="5"/>
        <v/>
      </c>
      <c r="AI18" s="52" t="s">
        <v>50</v>
      </c>
      <c r="AJ18" s="34" t="str">
        <f t="shared" si="6"/>
        <v/>
      </c>
      <c r="AK18" s="152"/>
      <c r="AL18" s="122" t="str">
        <f t="shared" si="12"/>
        <v/>
      </c>
      <c r="AM18" s="152"/>
      <c r="AN18" s="122" t="str">
        <f t="shared" si="13"/>
        <v/>
      </c>
      <c r="AO18" s="152"/>
      <c r="AP18" s="122" t="str">
        <f t="shared" si="14"/>
        <v/>
      </c>
      <c r="AQ18" s="152"/>
      <c r="AR18" s="122" t="str">
        <f t="shared" si="15"/>
        <v/>
      </c>
      <c r="AS18" s="152"/>
      <c r="AT18" s="122" t="str">
        <f t="shared" si="16"/>
        <v/>
      </c>
      <c r="AU18" s="152"/>
      <c r="AV18" s="122" t="str">
        <f t="shared" si="17"/>
        <v/>
      </c>
      <c r="AW18" s="152"/>
      <c r="AX18" s="122" t="str">
        <f t="shared" si="18"/>
        <v/>
      </c>
      <c r="AY18" s="152"/>
      <c r="AZ18" s="122" t="str">
        <f t="shared" si="19"/>
        <v/>
      </c>
      <c r="BA18" s="152"/>
      <c r="BB18" s="122" t="str">
        <f t="shared" si="20"/>
        <v/>
      </c>
      <c r="BC18" s="152"/>
      <c r="BD18" s="122" t="str">
        <f t="shared" si="21"/>
        <v/>
      </c>
      <c r="BE18" s="152"/>
      <c r="BF18" s="122" t="str">
        <f t="shared" si="22"/>
        <v/>
      </c>
      <c r="BG18" s="152"/>
      <c r="BH18" s="122" t="str">
        <f t="shared" si="23"/>
        <v/>
      </c>
      <c r="BI18" s="152"/>
      <c r="BJ18" s="122" t="str">
        <f t="shared" si="24"/>
        <v/>
      </c>
      <c r="BK18" s="152"/>
      <c r="BL18" s="122" t="str">
        <f t="shared" si="25"/>
        <v/>
      </c>
      <c r="BM18" s="152"/>
      <c r="BN18" s="122" t="str">
        <f t="shared" si="26"/>
        <v/>
      </c>
      <c r="BO18" s="152"/>
      <c r="BP18" s="122" t="str">
        <f t="shared" si="27"/>
        <v/>
      </c>
      <c r="BQ18" s="152"/>
      <c r="BR18" s="122" t="str">
        <f t="shared" si="28"/>
        <v/>
      </c>
      <c r="BS18" s="152"/>
      <c r="BT18" s="122" t="str">
        <f t="shared" si="29"/>
        <v/>
      </c>
      <c r="BU18" s="152"/>
      <c r="BV18" s="122" t="str">
        <f t="shared" si="30"/>
        <v/>
      </c>
      <c r="BW18" s="152"/>
      <c r="BX18" s="122" t="str">
        <f t="shared" si="31"/>
        <v/>
      </c>
      <c r="BY18" s="152"/>
      <c r="BZ18" s="122" t="str">
        <f t="shared" si="32"/>
        <v/>
      </c>
      <c r="CA18" s="152"/>
      <c r="CB18" s="122" t="str">
        <f t="shared" si="33"/>
        <v/>
      </c>
      <c r="CC18" s="152"/>
      <c r="CD18" s="122" t="str">
        <f t="shared" si="34"/>
        <v/>
      </c>
      <c r="CE18" s="152"/>
      <c r="CF18" s="122" t="str">
        <f t="shared" si="35"/>
        <v/>
      </c>
      <c r="CG18" s="3"/>
      <c r="CH18" s="3"/>
      <c r="CI18" s="3"/>
      <c r="CJ18" s="3"/>
      <c r="CK18" s="3"/>
      <c r="CL18" s="3"/>
    </row>
    <row r="19" spans="1:90" ht="14.1" customHeight="1">
      <c r="A19" s="36"/>
      <c r="B19" s="16">
        <v>200060</v>
      </c>
      <c r="C19" s="16"/>
      <c r="D19" s="174" t="s">
        <v>37</v>
      </c>
      <c r="E19" s="175"/>
      <c r="F19" s="48">
        <v>0.04</v>
      </c>
      <c r="G19" s="18" t="s">
        <v>31</v>
      </c>
      <c r="H19" s="55">
        <f t="shared" si="7"/>
        <v>0</v>
      </c>
      <c r="I19" s="34" t="str">
        <f t="shared" si="10"/>
        <v/>
      </c>
      <c r="J19" s="56">
        <f t="shared" si="8"/>
        <v>0</v>
      </c>
      <c r="K19" s="57">
        <f t="shared" si="9"/>
        <v>0</v>
      </c>
      <c r="L19" s="39">
        <f t="shared" si="0"/>
        <v>4</v>
      </c>
      <c r="M19" s="55" t="s">
        <v>50</v>
      </c>
      <c r="N19" s="34" t="str">
        <f t="shared" si="11"/>
        <v/>
      </c>
      <c r="O19" s="55">
        <v>0</v>
      </c>
      <c r="P19" s="34" t="str">
        <f t="shared" si="11"/>
        <v/>
      </c>
      <c r="Q19" s="55" t="s">
        <v>50</v>
      </c>
      <c r="R19" s="34" t="str">
        <f t="shared" si="11"/>
        <v/>
      </c>
      <c r="S19" s="55" t="s">
        <v>50</v>
      </c>
      <c r="T19" s="34" t="str">
        <f t="shared" si="11"/>
        <v/>
      </c>
      <c r="U19" s="55">
        <v>0</v>
      </c>
      <c r="V19" s="34" t="str">
        <f t="shared" si="11"/>
        <v/>
      </c>
      <c r="W19" s="55" t="s">
        <v>50</v>
      </c>
      <c r="X19" s="34" t="str">
        <f t="shared" si="11"/>
        <v/>
      </c>
      <c r="Y19" s="55" t="s">
        <v>50</v>
      </c>
      <c r="Z19" s="34" t="str">
        <f t="shared" si="1"/>
        <v/>
      </c>
      <c r="AA19" s="55">
        <v>0</v>
      </c>
      <c r="AB19" s="34" t="str">
        <f t="shared" si="2"/>
        <v/>
      </c>
      <c r="AC19" s="55" t="s">
        <v>50</v>
      </c>
      <c r="AD19" s="34" t="str">
        <f t="shared" si="3"/>
        <v/>
      </c>
      <c r="AE19" s="55" t="s">
        <v>50</v>
      </c>
      <c r="AF19" s="34" t="str">
        <f t="shared" si="4"/>
        <v/>
      </c>
      <c r="AG19" s="55">
        <v>0</v>
      </c>
      <c r="AH19" s="34" t="str">
        <f t="shared" si="5"/>
        <v/>
      </c>
      <c r="AI19" s="55" t="s">
        <v>50</v>
      </c>
      <c r="AJ19" s="34" t="str">
        <f t="shared" si="6"/>
        <v/>
      </c>
      <c r="AK19" s="153"/>
      <c r="AL19" s="122" t="str">
        <f t="shared" si="12"/>
        <v/>
      </c>
      <c r="AM19" s="153"/>
      <c r="AN19" s="122" t="str">
        <f t="shared" si="13"/>
        <v/>
      </c>
      <c r="AO19" s="153"/>
      <c r="AP19" s="122" t="str">
        <f t="shared" si="14"/>
        <v/>
      </c>
      <c r="AQ19" s="153"/>
      <c r="AR19" s="122" t="str">
        <f t="shared" si="15"/>
        <v/>
      </c>
      <c r="AS19" s="153"/>
      <c r="AT19" s="122" t="str">
        <f t="shared" si="16"/>
        <v/>
      </c>
      <c r="AU19" s="153"/>
      <c r="AV19" s="122" t="str">
        <f t="shared" si="17"/>
        <v/>
      </c>
      <c r="AW19" s="153"/>
      <c r="AX19" s="122" t="str">
        <f t="shared" si="18"/>
        <v/>
      </c>
      <c r="AY19" s="153"/>
      <c r="AZ19" s="122" t="str">
        <f t="shared" si="19"/>
        <v/>
      </c>
      <c r="BA19" s="153"/>
      <c r="BB19" s="122" t="str">
        <f t="shared" si="20"/>
        <v/>
      </c>
      <c r="BC19" s="153"/>
      <c r="BD19" s="122" t="str">
        <f t="shared" si="21"/>
        <v/>
      </c>
      <c r="BE19" s="153"/>
      <c r="BF19" s="122" t="str">
        <f t="shared" si="22"/>
        <v/>
      </c>
      <c r="BG19" s="153"/>
      <c r="BH19" s="122" t="str">
        <f t="shared" si="23"/>
        <v/>
      </c>
      <c r="BI19" s="153"/>
      <c r="BJ19" s="122" t="str">
        <f t="shared" si="24"/>
        <v/>
      </c>
      <c r="BK19" s="153"/>
      <c r="BL19" s="122" t="str">
        <f t="shared" si="25"/>
        <v/>
      </c>
      <c r="BM19" s="153"/>
      <c r="BN19" s="122" t="str">
        <f t="shared" si="26"/>
        <v/>
      </c>
      <c r="BO19" s="153"/>
      <c r="BP19" s="122" t="str">
        <f t="shared" si="27"/>
        <v/>
      </c>
      <c r="BQ19" s="153"/>
      <c r="BR19" s="122" t="str">
        <f t="shared" si="28"/>
        <v/>
      </c>
      <c r="BS19" s="153"/>
      <c r="BT19" s="122" t="str">
        <f t="shared" si="29"/>
        <v/>
      </c>
      <c r="BU19" s="153"/>
      <c r="BV19" s="122" t="str">
        <f t="shared" si="30"/>
        <v/>
      </c>
      <c r="BW19" s="153"/>
      <c r="BX19" s="122" t="str">
        <f t="shared" si="31"/>
        <v/>
      </c>
      <c r="BY19" s="153"/>
      <c r="BZ19" s="122" t="str">
        <f t="shared" si="32"/>
        <v/>
      </c>
      <c r="CA19" s="153"/>
      <c r="CB19" s="122" t="str">
        <f t="shared" si="33"/>
        <v/>
      </c>
      <c r="CC19" s="153"/>
      <c r="CD19" s="122" t="str">
        <f t="shared" si="34"/>
        <v/>
      </c>
      <c r="CE19" s="153"/>
      <c r="CF19" s="122" t="str">
        <f t="shared" si="35"/>
        <v/>
      </c>
      <c r="CG19" s="3"/>
      <c r="CH19" s="3"/>
      <c r="CI19" s="3"/>
      <c r="CJ19" s="3"/>
      <c r="CK19" s="3"/>
      <c r="CL19" s="3"/>
    </row>
    <row r="20" spans="1:90" ht="14.1" customHeight="1">
      <c r="A20" s="36"/>
      <c r="B20" s="16">
        <v>200009</v>
      </c>
      <c r="C20" s="16"/>
      <c r="D20" s="178" t="s">
        <v>38</v>
      </c>
      <c r="E20" s="179"/>
      <c r="F20" s="48">
        <v>0.01</v>
      </c>
      <c r="G20" s="18" t="s">
        <v>31</v>
      </c>
      <c r="H20" s="49">
        <f t="shared" si="7"/>
        <v>0</v>
      </c>
      <c r="I20" s="34"/>
      <c r="J20" s="50">
        <f t="shared" si="8"/>
        <v>0</v>
      </c>
      <c r="K20" s="51">
        <f t="shared" si="9"/>
        <v>0</v>
      </c>
      <c r="L20" s="39">
        <f t="shared" si="0"/>
        <v>4</v>
      </c>
      <c r="M20" s="49" t="s">
        <v>50</v>
      </c>
      <c r="N20" s="34" t="str">
        <f t="shared" si="11"/>
        <v/>
      </c>
      <c r="O20" s="49">
        <v>0</v>
      </c>
      <c r="P20" s="34"/>
      <c r="Q20" s="49" t="s">
        <v>50</v>
      </c>
      <c r="R20" s="34"/>
      <c r="S20" s="49" t="s">
        <v>50</v>
      </c>
      <c r="T20" s="34"/>
      <c r="U20" s="49">
        <v>0</v>
      </c>
      <c r="V20" s="34"/>
      <c r="W20" s="49" t="s">
        <v>50</v>
      </c>
      <c r="X20" s="34"/>
      <c r="Y20" s="49" t="s">
        <v>50</v>
      </c>
      <c r="Z20" s="34" t="str">
        <f t="shared" si="1"/>
        <v/>
      </c>
      <c r="AA20" s="49">
        <v>0</v>
      </c>
      <c r="AB20" s="34"/>
      <c r="AC20" s="49" t="s">
        <v>50</v>
      </c>
      <c r="AD20" s="34"/>
      <c r="AE20" s="49" t="s">
        <v>50</v>
      </c>
      <c r="AF20" s="34"/>
      <c r="AG20" s="49">
        <v>0</v>
      </c>
      <c r="AH20" s="34"/>
      <c r="AI20" s="49" t="s">
        <v>50</v>
      </c>
      <c r="AJ20" s="34"/>
      <c r="AK20" s="151"/>
      <c r="AL20" s="122"/>
      <c r="AM20" s="151"/>
      <c r="AN20" s="122"/>
      <c r="AO20" s="151"/>
      <c r="AP20" s="122"/>
      <c r="AQ20" s="151"/>
      <c r="AR20" s="122"/>
      <c r="AS20" s="151"/>
      <c r="AT20" s="122"/>
      <c r="AU20" s="151"/>
      <c r="AV20" s="122"/>
      <c r="AW20" s="151"/>
      <c r="AX20" s="122"/>
      <c r="AY20" s="151"/>
      <c r="AZ20" s="122"/>
      <c r="BA20" s="151"/>
      <c r="BB20" s="122"/>
      <c r="BC20" s="151"/>
      <c r="BD20" s="122"/>
      <c r="BE20" s="151"/>
      <c r="BF20" s="122"/>
      <c r="BG20" s="151"/>
      <c r="BH20" s="122"/>
      <c r="BI20" s="151"/>
      <c r="BJ20" s="122"/>
      <c r="BK20" s="151"/>
      <c r="BL20" s="122"/>
      <c r="BM20" s="151"/>
      <c r="BN20" s="122"/>
      <c r="BO20" s="151"/>
      <c r="BP20" s="122"/>
      <c r="BQ20" s="151"/>
      <c r="BR20" s="122"/>
      <c r="BS20" s="151"/>
      <c r="BT20" s="122"/>
      <c r="BU20" s="151"/>
      <c r="BV20" s="122"/>
      <c r="BW20" s="151"/>
      <c r="BX20" s="122"/>
      <c r="BY20" s="151"/>
      <c r="BZ20" s="122"/>
      <c r="CA20" s="151"/>
      <c r="CB20" s="122"/>
      <c r="CC20" s="151"/>
      <c r="CD20" s="122"/>
      <c r="CE20" s="151"/>
      <c r="CF20" s="122"/>
      <c r="CG20" s="3"/>
      <c r="CH20" s="3"/>
      <c r="CI20" s="3"/>
      <c r="CJ20" s="3"/>
      <c r="CK20" s="3"/>
      <c r="CL20" s="3"/>
    </row>
    <row r="21" spans="1:90" ht="14.1" customHeight="1">
      <c r="A21" s="36"/>
      <c r="B21" s="16">
        <v>200010</v>
      </c>
      <c r="C21" s="16"/>
      <c r="D21" s="174" t="s">
        <v>39</v>
      </c>
      <c r="E21" s="175"/>
      <c r="F21" s="58">
        <v>10</v>
      </c>
      <c r="G21" s="18" t="s">
        <v>31</v>
      </c>
      <c r="H21" s="59">
        <f t="shared" si="7"/>
        <v>0.63</v>
      </c>
      <c r="I21" s="34" t="str">
        <f t="shared" ref="I21:I30" si="36">IF(H21="","",IF($F21*($H$7/100)&lt;H21,$I$7,IF($F21*($H$8/100)&lt;H21,$I$8,"")))</f>
        <v/>
      </c>
      <c r="J21" s="60">
        <f t="shared" si="8"/>
        <v>0.23</v>
      </c>
      <c r="K21" s="61">
        <f t="shared" si="9"/>
        <v>0.36750000000000005</v>
      </c>
      <c r="L21" s="39">
        <f t="shared" si="0"/>
        <v>4</v>
      </c>
      <c r="M21" s="59" t="s">
        <v>50</v>
      </c>
      <c r="N21" s="34" t="str">
        <f t="shared" si="11"/>
        <v/>
      </c>
      <c r="O21" s="59">
        <v>0.26</v>
      </c>
      <c r="P21" s="34" t="str">
        <f t="shared" si="11"/>
        <v/>
      </c>
      <c r="Q21" s="59" t="s">
        <v>50</v>
      </c>
      <c r="R21" s="34" t="str">
        <f t="shared" si="11"/>
        <v/>
      </c>
      <c r="S21" s="59" t="s">
        <v>50</v>
      </c>
      <c r="T21" s="34" t="str">
        <f t="shared" si="11"/>
        <v/>
      </c>
      <c r="U21" s="59">
        <v>0.23</v>
      </c>
      <c r="V21" s="34" t="str">
        <f t="shared" si="11"/>
        <v/>
      </c>
      <c r="W21" s="59" t="s">
        <v>50</v>
      </c>
      <c r="X21" s="34" t="str">
        <f t="shared" si="11"/>
        <v/>
      </c>
      <c r="Y21" s="59" t="s">
        <v>50</v>
      </c>
      <c r="Z21" s="34" t="str">
        <f t="shared" si="1"/>
        <v/>
      </c>
      <c r="AA21" s="59">
        <v>0.63</v>
      </c>
      <c r="AB21" s="34" t="str">
        <f t="shared" ref="AB21:AB30" si="37">IF(AA21="","",IF($F21*($H$7/100)&lt;AA21,$I$7,IF($F21*($H$8/100)&lt;AA21,$I$8,"")))</f>
        <v/>
      </c>
      <c r="AC21" s="59" t="s">
        <v>50</v>
      </c>
      <c r="AD21" s="34" t="str">
        <f t="shared" ref="AD21:AD30" si="38">IF(AC21="","",IF($F21*($H$7/100)&lt;AC21,$I$7,IF($F21*($H$8/100)&lt;AC21,$I$8,"")))</f>
        <v/>
      </c>
      <c r="AE21" s="59" t="s">
        <v>50</v>
      </c>
      <c r="AF21" s="34" t="str">
        <f t="shared" ref="AF21:AF30" si="39">IF(AE21="","",IF($F21*($H$7/100)&lt;AE21,$I$7,IF($F21*($H$8/100)&lt;AE21,$I$8,"")))</f>
        <v/>
      </c>
      <c r="AG21" s="59">
        <v>0.35</v>
      </c>
      <c r="AH21" s="34" t="str">
        <f t="shared" ref="AH21:AH30" si="40">IF(AG21="","",IF($F21*($H$7/100)&lt;AG21,$I$7,IF($F21*($H$8/100)&lt;AG21,$I$8,"")))</f>
        <v/>
      </c>
      <c r="AI21" s="59" t="s">
        <v>50</v>
      </c>
      <c r="AJ21" s="34" t="str">
        <f t="shared" ref="AJ21:AJ30" si="41">IF(AI21="","",IF($F21*($H$7/100)&lt;AI21,$I$7,IF($F21*($H$8/100)&lt;AI21,$I$8,"")))</f>
        <v/>
      </c>
      <c r="AK21" s="154"/>
      <c r="AL21" s="122" t="str">
        <f t="shared" ref="AL21:AL30" si="42">IF(AK21="","",IF($F21*($H$7/100)&lt;AK21,$I$7,IF($F21*($H$8/100)&lt;AK21,$I$8,"")))</f>
        <v/>
      </c>
      <c r="AM21" s="154"/>
      <c r="AN21" s="122" t="str">
        <f t="shared" ref="AN21:AN30" si="43">IF(AM21="","",IF($F21*($H$7/100)&lt;AM21,$I$7,IF($F21*($H$8/100)&lt;AM21,$I$8,"")))</f>
        <v/>
      </c>
      <c r="AO21" s="154"/>
      <c r="AP21" s="122" t="str">
        <f t="shared" ref="AP21:AP30" si="44">IF(AO21="","",IF($F21*($H$7/100)&lt;AO21,$I$7,IF($F21*($H$8/100)&lt;AO21,$I$8,"")))</f>
        <v/>
      </c>
      <c r="AQ21" s="154"/>
      <c r="AR21" s="122" t="str">
        <f t="shared" ref="AR21:AR30" si="45">IF(AQ21="","",IF($F21*($H$7/100)&lt;AQ21,$I$7,IF($F21*($H$8/100)&lt;AQ21,$I$8,"")))</f>
        <v/>
      </c>
      <c r="AS21" s="154"/>
      <c r="AT21" s="122" t="str">
        <f t="shared" ref="AT21:AT30" si="46">IF(AS21="","",IF($F21*($H$7/100)&lt;AS21,$I$7,IF($F21*($H$8/100)&lt;AS21,$I$8,"")))</f>
        <v/>
      </c>
      <c r="AU21" s="154"/>
      <c r="AV21" s="122" t="str">
        <f t="shared" ref="AV21:AV30" si="47">IF(AU21="","",IF($F21*($H$7/100)&lt;AU21,$I$7,IF($F21*($H$8/100)&lt;AU21,$I$8,"")))</f>
        <v/>
      </c>
      <c r="AW21" s="154"/>
      <c r="AX21" s="122" t="str">
        <f t="shared" ref="AX21:AX30" si="48">IF(AW21="","",IF($F21*($H$7/100)&lt;AW21,$I$7,IF($F21*($H$8/100)&lt;AW21,$I$8,"")))</f>
        <v/>
      </c>
      <c r="AY21" s="154"/>
      <c r="AZ21" s="122" t="str">
        <f t="shared" ref="AZ21:AZ30" si="49">IF(AY21="","",IF($F21*($H$7/100)&lt;AY21,$I$7,IF($F21*($H$8/100)&lt;AY21,$I$8,"")))</f>
        <v/>
      </c>
      <c r="BA21" s="154"/>
      <c r="BB21" s="122" t="str">
        <f t="shared" ref="BB21:BB30" si="50">IF(BA21="","",IF($F21*($H$7/100)&lt;BA21,$I$7,IF($F21*($H$8/100)&lt;BA21,$I$8,"")))</f>
        <v/>
      </c>
      <c r="BC21" s="154"/>
      <c r="BD21" s="122" t="str">
        <f t="shared" ref="BD21:BD30" si="51">IF(BC21="","",IF($F21*($H$7/100)&lt;BC21,$I$7,IF($F21*($H$8/100)&lt;BC21,$I$8,"")))</f>
        <v/>
      </c>
      <c r="BE21" s="154"/>
      <c r="BF21" s="122" t="str">
        <f t="shared" ref="BF21:BF30" si="52">IF(BE21="","",IF($F21*($H$7/100)&lt;BE21,$I$7,IF($F21*($H$8/100)&lt;BE21,$I$8,"")))</f>
        <v/>
      </c>
      <c r="BG21" s="154"/>
      <c r="BH21" s="122" t="str">
        <f t="shared" ref="BH21:BH30" si="53">IF(BG21="","",IF($F21*($H$7/100)&lt;BG21,$I$7,IF($F21*($H$8/100)&lt;BG21,$I$8,"")))</f>
        <v/>
      </c>
      <c r="BI21" s="154"/>
      <c r="BJ21" s="122" t="str">
        <f t="shared" ref="BJ21:BJ30" si="54">IF(BI21="","",IF($F21*($H$7/100)&lt;BI21,$I$7,IF($F21*($H$8/100)&lt;BI21,$I$8,"")))</f>
        <v/>
      </c>
      <c r="BK21" s="154"/>
      <c r="BL21" s="122" t="str">
        <f t="shared" ref="BL21:BL30" si="55">IF(BK21="","",IF($F21*($H$7/100)&lt;BK21,$I$7,IF($F21*($H$8/100)&lt;BK21,$I$8,"")))</f>
        <v/>
      </c>
      <c r="BM21" s="154"/>
      <c r="BN21" s="122" t="str">
        <f t="shared" ref="BN21:BN30" si="56">IF(BM21="","",IF($F21*($H$7/100)&lt;BM21,$I$7,IF($F21*($H$8/100)&lt;BM21,$I$8,"")))</f>
        <v/>
      </c>
      <c r="BO21" s="154"/>
      <c r="BP21" s="122" t="str">
        <f t="shared" ref="BP21:BP30" si="57">IF(BO21="","",IF($F21*($H$7/100)&lt;BO21,$I$7,IF($F21*($H$8/100)&lt;BO21,$I$8,"")))</f>
        <v/>
      </c>
      <c r="BQ21" s="154"/>
      <c r="BR21" s="122" t="str">
        <f t="shared" ref="BR21:BR30" si="58">IF(BQ21="","",IF($F21*($H$7/100)&lt;BQ21,$I$7,IF($F21*($H$8/100)&lt;BQ21,$I$8,"")))</f>
        <v/>
      </c>
      <c r="BS21" s="154"/>
      <c r="BT21" s="122" t="str">
        <f t="shared" ref="BT21:BT30" si="59">IF(BS21="","",IF($F21*($H$7/100)&lt;BS21,$I$7,IF($F21*($H$8/100)&lt;BS21,$I$8,"")))</f>
        <v/>
      </c>
      <c r="BU21" s="154"/>
      <c r="BV21" s="122" t="str">
        <f t="shared" ref="BV21:BV30" si="60">IF(BU21="","",IF($F21*($H$7/100)&lt;BU21,$I$7,IF($F21*($H$8/100)&lt;BU21,$I$8,"")))</f>
        <v/>
      </c>
      <c r="BW21" s="154"/>
      <c r="BX21" s="122" t="str">
        <f t="shared" ref="BX21:BX30" si="61">IF(BW21="","",IF($F21*($H$7/100)&lt;BW21,$I$7,IF($F21*($H$8/100)&lt;BW21,$I$8,"")))</f>
        <v/>
      </c>
      <c r="BY21" s="154"/>
      <c r="BZ21" s="122" t="str">
        <f t="shared" ref="BZ21:BZ30" si="62">IF(BY21="","",IF($F21*($H$7/100)&lt;BY21,$I$7,IF($F21*($H$8/100)&lt;BY21,$I$8,"")))</f>
        <v/>
      </c>
      <c r="CA21" s="154"/>
      <c r="CB21" s="122" t="str">
        <f t="shared" ref="CB21:CB30" si="63">IF(CA21="","",IF($F21*($H$7/100)&lt;CA21,$I$7,IF($F21*($H$8/100)&lt;CA21,$I$8,"")))</f>
        <v/>
      </c>
      <c r="CC21" s="154"/>
      <c r="CD21" s="122" t="str">
        <f t="shared" ref="CD21:CD30" si="64">IF(CC21="","",IF($F21*($H$7/100)&lt;CC21,$I$7,IF($F21*($H$8/100)&lt;CC21,$I$8,"")))</f>
        <v/>
      </c>
      <c r="CE21" s="154"/>
      <c r="CF21" s="122" t="str">
        <f t="shared" ref="CF21:CF30" si="65">IF(CE21="","",IF($F21*($H$7/100)&lt;CE21,$I$7,IF($F21*($H$8/100)&lt;CE21,$I$8,"")))</f>
        <v/>
      </c>
      <c r="CG21" s="3"/>
      <c r="CH21" s="3"/>
      <c r="CI21" s="3"/>
      <c r="CJ21" s="3"/>
      <c r="CK21" s="3"/>
      <c r="CL21" s="3"/>
    </row>
    <row r="22" spans="1:90" ht="14.1" customHeight="1">
      <c r="A22" s="36"/>
      <c r="B22" s="16">
        <v>200011</v>
      </c>
      <c r="C22" s="16"/>
      <c r="D22" s="174" t="s">
        <v>40</v>
      </c>
      <c r="E22" s="175"/>
      <c r="F22" s="62">
        <v>0.8</v>
      </c>
      <c r="G22" s="18" t="s">
        <v>31</v>
      </c>
      <c r="H22" s="63">
        <f t="shared" si="7"/>
        <v>0</v>
      </c>
      <c r="I22" s="34" t="str">
        <f t="shared" si="36"/>
        <v/>
      </c>
      <c r="J22" s="64">
        <f t="shared" si="8"/>
        <v>0</v>
      </c>
      <c r="K22" s="63">
        <f t="shared" si="9"/>
        <v>0</v>
      </c>
      <c r="L22" s="39">
        <f t="shared" si="0"/>
        <v>1</v>
      </c>
      <c r="M22" s="63" t="s">
        <v>50</v>
      </c>
      <c r="N22" s="34" t="str">
        <f t="shared" si="11"/>
        <v/>
      </c>
      <c r="O22" s="63" t="s">
        <v>50</v>
      </c>
      <c r="P22" s="34" t="str">
        <f t="shared" si="11"/>
        <v/>
      </c>
      <c r="Q22" s="63" t="s">
        <v>50</v>
      </c>
      <c r="R22" s="34" t="str">
        <f t="shared" si="11"/>
        <v/>
      </c>
      <c r="S22" s="63" t="s">
        <v>50</v>
      </c>
      <c r="T22" s="34" t="str">
        <f t="shared" si="11"/>
        <v/>
      </c>
      <c r="U22" s="63">
        <v>0</v>
      </c>
      <c r="V22" s="34" t="str">
        <f t="shared" si="11"/>
        <v/>
      </c>
      <c r="W22" s="63" t="s">
        <v>50</v>
      </c>
      <c r="X22" s="34" t="str">
        <f t="shared" si="11"/>
        <v/>
      </c>
      <c r="Y22" s="63" t="s">
        <v>50</v>
      </c>
      <c r="Z22" s="34" t="str">
        <f t="shared" si="1"/>
        <v/>
      </c>
      <c r="AA22" s="63" t="s">
        <v>50</v>
      </c>
      <c r="AB22" s="34" t="str">
        <f t="shared" si="37"/>
        <v/>
      </c>
      <c r="AC22" s="63" t="s">
        <v>50</v>
      </c>
      <c r="AD22" s="34" t="str">
        <f t="shared" si="38"/>
        <v/>
      </c>
      <c r="AE22" s="63" t="s">
        <v>50</v>
      </c>
      <c r="AF22" s="34" t="str">
        <f t="shared" si="39"/>
        <v/>
      </c>
      <c r="AG22" s="63" t="s">
        <v>50</v>
      </c>
      <c r="AH22" s="34" t="str">
        <f t="shared" si="40"/>
        <v/>
      </c>
      <c r="AI22" s="63" t="s">
        <v>50</v>
      </c>
      <c r="AJ22" s="34" t="str">
        <f t="shared" si="41"/>
        <v/>
      </c>
      <c r="AK22" s="155"/>
      <c r="AL22" s="122" t="str">
        <f t="shared" si="42"/>
        <v/>
      </c>
      <c r="AM22" s="155"/>
      <c r="AN22" s="122" t="str">
        <f t="shared" si="43"/>
        <v/>
      </c>
      <c r="AO22" s="155"/>
      <c r="AP22" s="122" t="str">
        <f t="shared" si="44"/>
        <v/>
      </c>
      <c r="AQ22" s="155"/>
      <c r="AR22" s="122" t="str">
        <f t="shared" si="45"/>
        <v/>
      </c>
      <c r="AS22" s="155"/>
      <c r="AT22" s="122" t="str">
        <f t="shared" si="46"/>
        <v/>
      </c>
      <c r="AU22" s="155"/>
      <c r="AV22" s="122" t="str">
        <f t="shared" si="47"/>
        <v/>
      </c>
      <c r="AW22" s="155"/>
      <c r="AX22" s="122" t="str">
        <f t="shared" si="48"/>
        <v/>
      </c>
      <c r="AY22" s="155"/>
      <c r="AZ22" s="122" t="str">
        <f t="shared" si="49"/>
        <v/>
      </c>
      <c r="BA22" s="155"/>
      <c r="BB22" s="122" t="str">
        <f t="shared" si="50"/>
        <v/>
      </c>
      <c r="BC22" s="155"/>
      <c r="BD22" s="122" t="str">
        <f t="shared" si="51"/>
        <v/>
      </c>
      <c r="BE22" s="155"/>
      <c r="BF22" s="122" t="str">
        <f t="shared" si="52"/>
        <v/>
      </c>
      <c r="BG22" s="155"/>
      <c r="BH22" s="122" t="str">
        <f t="shared" si="53"/>
        <v/>
      </c>
      <c r="BI22" s="155"/>
      <c r="BJ22" s="122" t="str">
        <f t="shared" si="54"/>
        <v/>
      </c>
      <c r="BK22" s="155"/>
      <c r="BL22" s="122" t="str">
        <f t="shared" si="55"/>
        <v/>
      </c>
      <c r="BM22" s="155"/>
      <c r="BN22" s="122" t="str">
        <f t="shared" si="56"/>
        <v/>
      </c>
      <c r="BO22" s="155"/>
      <c r="BP22" s="122" t="str">
        <f t="shared" si="57"/>
        <v/>
      </c>
      <c r="BQ22" s="155"/>
      <c r="BR22" s="122" t="str">
        <f t="shared" si="58"/>
        <v/>
      </c>
      <c r="BS22" s="155"/>
      <c r="BT22" s="122" t="str">
        <f t="shared" si="59"/>
        <v/>
      </c>
      <c r="BU22" s="155"/>
      <c r="BV22" s="122" t="str">
        <f t="shared" si="60"/>
        <v/>
      </c>
      <c r="BW22" s="155"/>
      <c r="BX22" s="122" t="str">
        <f t="shared" si="61"/>
        <v/>
      </c>
      <c r="BY22" s="155"/>
      <c r="BZ22" s="122" t="str">
        <f t="shared" si="62"/>
        <v/>
      </c>
      <c r="CA22" s="155"/>
      <c r="CB22" s="122" t="str">
        <f t="shared" si="63"/>
        <v/>
      </c>
      <c r="CC22" s="155"/>
      <c r="CD22" s="122" t="str">
        <f t="shared" si="64"/>
        <v/>
      </c>
      <c r="CE22" s="155"/>
      <c r="CF22" s="122" t="str">
        <f t="shared" si="65"/>
        <v/>
      </c>
      <c r="CG22" s="3"/>
      <c r="CH22" s="3"/>
      <c r="CI22" s="3"/>
      <c r="CJ22" s="3"/>
      <c r="CK22" s="3"/>
      <c r="CL22" s="3"/>
    </row>
    <row r="23" spans="1:90" ht="14.1" customHeight="1">
      <c r="A23" s="36"/>
      <c r="B23" s="16">
        <v>200012</v>
      </c>
      <c r="C23" s="16"/>
      <c r="D23" s="174" t="s">
        <v>41</v>
      </c>
      <c r="E23" s="175"/>
      <c r="F23" s="62">
        <v>1</v>
      </c>
      <c r="G23" s="18" t="s">
        <v>31</v>
      </c>
      <c r="H23" s="59">
        <f t="shared" si="7"/>
        <v>0</v>
      </c>
      <c r="I23" s="34" t="str">
        <f t="shared" si="36"/>
        <v/>
      </c>
      <c r="J23" s="60">
        <f t="shared" si="8"/>
        <v>0</v>
      </c>
      <c r="K23" s="61">
        <f t="shared" si="9"/>
        <v>0</v>
      </c>
      <c r="L23" s="39">
        <f t="shared" si="0"/>
        <v>1</v>
      </c>
      <c r="M23" s="59" t="s">
        <v>50</v>
      </c>
      <c r="N23" s="34" t="str">
        <f t="shared" si="11"/>
        <v/>
      </c>
      <c r="O23" s="59" t="s">
        <v>50</v>
      </c>
      <c r="P23" s="34" t="str">
        <f t="shared" si="11"/>
        <v/>
      </c>
      <c r="Q23" s="59" t="s">
        <v>50</v>
      </c>
      <c r="R23" s="34" t="str">
        <f t="shared" si="11"/>
        <v/>
      </c>
      <c r="S23" s="59" t="s">
        <v>50</v>
      </c>
      <c r="T23" s="34" t="str">
        <f t="shared" si="11"/>
        <v/>
      </c>
      <c r="U23" s="59">
        <v>0</v>
      </c>
      <c r="V23" s="34" t="str">
        <f t="shared" si="11"/>
        <v/>
      </c>
      <c r="W23" s="59" t="s">
        <v>50</v>
      </c>
      <c r="X23" s="34" t="str">
        <f t="shared" si="11"/>
        <v/>
      </c>
      <c r="Y23" s="59" t="s">
        <v>50</v>
      </c>
      <c r="Z23" s="34" t="str">
        <f t="shared" si="1"/>
        <v/>
      </c>
      <c r="AA23" s="59" t="s">
        <v>50</v>
      </c>
      <c r="AB23" s="34" t="str">
        <f t="shared" si="37"/>
        <v/>
      </c>
      <c r="AC23" s="59" t="s">
        <v>50</v>
      </c>
      <c r="AD23" s="34" t="str">
        <f t="shared" si="38"/>
        <v/>
      </c>
      <c r="AE23" s="59" t="s">
        <v>50</v>
      </c>
      <c r="AF23" s="34" t="str">
        <f t="shared" si="39"/>
        <v/>
      </c>
      <c r="AG23" s="59" t="s">
        <v>50</v>
      </c>
      <c r="AH23" s="34" t="str">
        <f t="shared" si="40"/>
        <v/>
      </c>
      <c r="AI23" s="59" t="s">
        <v>50</v>
      </c>
      <c r="AJ23" s="34" t="str">
        <f t="shared" si="41"/>
        <v/>
      </c>
      <c r="AK23" s="154"/>
      <c r="AL23" s="122" t="str">
        <f t="shared" si="42"/>
        <v/>
      </c>
      <c r="AM23" s="154"/>
      <c r="AN23" s="122" t="str">
        <f t="shared" si="43"/>
        <v/>
      </c>
      <c r="AO23" s="154"/>
      <c r="AP23" s="122" t="str">
        <f t="shared" si="44"/>
        <v/>
      </c>
      <c r="AQ23" s="154"/>
      <c r="AR23" s="122" t="str">
        <f t="shared" si="45"/>
        <v/>
      </c>
      <c r="AS23" s="154"/>
      <c r="AT23" s="122" t="str">
        <f t="shared" si="46"/>
        <v/>
      </c>
      <c r="AU23" s="154"/>
      <c r="AV23" s="122" t="str">
        <f t="shared" si="47"/>
        <v/>
      </c>
      <c r="AW23" s="154"/>
      <c r="AX23" s="122" t="str">
        <f t="shared" si="48"/>
        <v/>
      </c>
      <c r="AY23" s="154"/>
      <c r="AZ23" s="122" t="str">
        <f t="shared" si="49"/>
        <v/>
      </c>
      <c r="BA23" s="154"/>
      <c r="BB23" s="122" t="str">
        <f t="shared" si="50"/>
        <v/>
      </c>
      <c r="BC23" s="154"/>
      <c r="BD23" s="122" t="str">
        <f t="shared" si="51"/>
        <v/>
      </c>
      <c r="BE23" s="154"/>
      <c r="BF23" s="122" t="str">
        <f t="shared" si="52"/>
        <v/>
      </c>
      <c r="BG23" s="154"/>
      <c r="BH23" s="122" t="str">
        <f t="shared" si="53"/>
        <v/>
      </c>
      <c r="BI23" s="154"/>
      <c r="BJ23" s="122" t="str">
        <f t="shared" si="54"/>
        <v/>
      </c>
      <c r="BK23" s="154"/>
      <c r="BL23" s="122" t="str">
        <f t="shared" si="55"/>
        <v/>
      </c>
      <c r="BM23" s="154"/>
      <c r="BN23" s="122" t="str">
        <f t="shared" si="56"/>
        <v/>
      </c>
      <c r="BO23" s="154"/>
      <c r="BP23" s="122" t="str">
        <f t="shared" si="57"/>
        <v/>
      </c>
      <c r="BQ23" s="154"/>
      <c r="BR23" s="122" t="str">
        <f t="shared" si="58"/>
        <v/>
      </c>
      <c r="BS23" s="154"/>
      <c r="BT23" s="122" t="str">
        <f t="shared" si="59"/>
        <v/>
      </c>
      <c r="BU23" s="154"/>
      <c r="BV23" s="122" t="str">
        <f t="shared" si="60"/>
        <v/>
      </c>
      <c r="BW23" s="154"/>
      <c r="BX23" s="122" t="str">
        <f t="shared" si="61"/>
        <v/>
      </c>
      <c r="BY23" s="154"/>
      <c r="BZ23" s="122" t="str">
        <f t="shared" si="62"/>
        <v/>
      </c>
      <c r="CA23" s="154"/>
      <c r="CB23" s="122" t="str">
        <f t="shared" si="63"/>
        <v/>
      </c>
      <c r="CC23" s="154"/>
      <c r="CD23" s="122" t="str">
        <f t="shared" si="64"/>
        <v/>
      </c>
      <c r="CE23" s="154"/>
      <c r="CF23" s="122" t="str">
        <f t="shared" si="65"/>
        <v/>
      </c>
      <c r="CG23" s="3"/>
      <c r="CH23" s="3"/>
      <c r="CI23" s="3"/>
      <c r="CJ23" s="3"/>
      <c r="CK23" s="3"/>
      <c r="CL23" s="3"/>
    </row>
    <row r="24" spans="1:90" ht="14.1" customHeight="1">
      <c r="A24" s="36"/>
      <c r="B24" s="16">
        <v>200013</v>
      </c>
      <c r="C24" s="16"/>
      <c r="D24" s="174" t="s">
        <v>42</v>
      </c>
      <c r="E24" s="175"/>
      <c r="F24" s="40">
        <v>2E-3</v>
      </c>
      <c r="G24" s="18" t="s">
        <v>31</v>
      </c>
      <c r="H24" s="65">
        <f t="shared" si="7"/>
        <v>0</v>
      </c>
      <c r="I24" s="34" t="str">
        <f t="shared" si="36"/>
        <v/>
      </c>
      <c r="J24" s="66">
        <f t="shared" si="8"/>
        <v>0</v>
      </c>
      <c r="K24" s="67">
        <f t="shared" si="9"/>
        <v>0</v>
      </c>
      <c r="L24" s="39">
        <f t="shared" si="0"/>
        <v>1</v>
      </c>
      <c r="M24" s="65" t="s">
        <v>50</v>
      </c>
      <c r="N24" s="34" t="str">
        <f t="shared" si="11"/>
        <v/>
      </c>
      <c r="O24" s="65" t="s">
        <v>50</v>
      </c>
      <c r="P24" s="34" t="str">
        <f t="shared" si="11"/>
        <v/>
      </c>
      <c r="Q24" s="65" t="s">
        <v>50</v>
      </c>
      <c r="R24" s="34" t="str">
        <f t="shared" si="11"/>
        <v/>
      </c>
      <c r="S24" s="65" t="s">
        <v>50</v>
      </c>
      <c r="T24" s="34" t="str">
        <f t="shared" si="11"/>
        <v/>
      </c>
      <c r="U24" s="65">
        <v>0</v>
      </c>
      <c r="V24" s="34" t="str">
        <f t="shared" si="11"/>
        <v/>
      </c>
      <c r="W24" s="65" t="s">
        <v>50</v>
      </c>
      <c r="X24" s="34" t="str">
        <f t="shared" si="11"/>
        <v/>
      </c>
      <c r="Y24" s="65" t="s">
        <v>50</v>
      </c>
      <c r="Z24" s="34" t="str">
        <f t="shared" si="1"/>
        <v/>
      </c>
      <c r="AA24" s="65" t="s">
        <v>50</v>
      </c>
      <c r="AB24" s="34" t="str">
        <f t="shared" si="37"/>
        <v/>
      </c>
      <c r="AC24" s="65" t="s">
        <v>50</v>
      </c>
      <c r="AD24" s="34" t="str">
        <f t="shared" si="38"/>
        <v/>
      </c>
      <c r="AE24" s="65" t="s">
        <v>50</v>
      </c>
      <c r="AF24" s="34" t="str">
        <f t="shared" si="39"/>
        <v/>
      </c>
      <c r="AG24" s="65" t="s">
        <v>50</v>
      </c>
      <c r="AH24" s="34" t="str">
        <f t="shared" si="40"/>
        <v/>
      </c>
      <c r="AI24" s="65" t="s">
        <v>50</v>
      </c>
      <c r="AJ24" s="34" t="str">
        <f t="shared" si="41"/>
        <v/>
      </c>
      <c r="AK24" s="156"/>
      <c r="AL24" s="122" t="str">
        <f t="shared" si="42"/>
        <v/>
      </c>
      <c r="AM24" s="156"/>
      <c r="AN24" s="122" t="str">
        <f t="shared" si="43"/>
        <v/>
      </c>
      <c r="AO24" s="156"/>
      <c r="AP24" s="122" t="str">
        <f t="shared" si="44"/>
        <v/>
      </c>
      <c r="AQ24" s="156"/>
      <c r="AR24" s="122" t="str">
        <f t="shared" si="45"/>
        <v/>
      </c>
      <c r="AS24" s="156"/>
      <c r="AT24" s="122" t="str">
        <f t="shared" si="46"/>
        <v/>
      </c>
      <c r="AU24" s="156"/>
      <c r="AV24" s="122" t="str">
        <f t="shared" si="47"/>
        <v/>
      </c>
      <c r="AW24" s="156"/>
      <c r="AX24" s="122" t="str">
        <f t="shared" si="48"/>
        <v/>
      </c>
      <c r="AY24" s="156"/>
      <c r="AZ24" s="122" t="str">
        <f t="shared" si="49"/>
        <v/>
      </c>
      <c r="BA24" s="156"/>
      <c r="BB24" s="122" t="str">
        <f t="shared" si="50"/>
        <v/>
      </c>
      <c r="BC24" s="156"/>
      <c r="BD24" s="122" t="str">
        <f t="shared" si="51"/>
        <v/>
      </c>
      <c r="BE24" s="156"/>
      <c r="BF24" s="122" t="str">
        <f t="shared" si="52"/>
        <v/>
      </c>
      <c r="BG24" s="156"/>
      <c r="BH24" s="122" t="str">
        <f t="shared" si="53"/>
        <v/>
      </c>
      <c r="BI24" s="156"/>
      <c r="BJ24" s="122" t="str">
        <f t="shared" si="54"/>
        <v/>
      </c>
      <c r="BK24" s="156"/>
      <c r="BL24" s="122" t="str">
        <f t="shared" si="55"/>
        <v/>
      </c>
      <c r="BM24" s="156"/>
      <c r="BN24" s="122" t="str">
        <f t="shared" si="56"/>
        <v/>
      </c>
      <c r="BO24" s="156"/>
      <c r="BP24" s="122" t="str">
        <f t="shared" si="57"/>
        <v/>
      </c>
      <c r="BQ24" s="156"/>
      <c r="BR24" s="122" t="str">
        <f t="shared" si="58"/>
        <v/>
      </c>
      <c r="BS24" s="156"/>
      <c r="BT24" s="122" t="str">
        <f t="shared" si="59"/>
        <v/>
      </c>
      <c r="BU24" s="156"/>
      <c r="BV24" s="122" t="str">
        <f t="shared" si="60"/>
        <v/>
      </c>
      <c r="BW24" s="156"/>
      <c r="BX24" s="122" t="str">
        <f t="shared" si="61"/>
        <v/>
      </c>
      <c r="BY24" s="156"/>
      <c r="BZ24" s="122" t="str">
        <f t="shared" si="62"/>
        <v/>
      </c>
      <c r="CA24" s="156"/>
      <c r="CB24" s="122" t="str">
        <f t="shared" si="63"/>
        <v/>
      </c>
      <c r="CC24" s="156"/>
      <c r="CD24" s="122" t="str">
        <f t="shared" si="64"/>
        <v/>
      </c>
      <c r="CE24" s="156"/>
      <c r="CF24" s="122" t="str">
        <f t="shared" si="65"/>
        <v/>
      </c>
      <c r="CG24" s="3"/>
      <c r="CH24" s="3"/>
      <c r="CI24" s="3"/>
      <c r="CJ24" s="3"/>
      <c r="CK24" s="3"/>
      <c r="CL24" s="3"/>
    </row>
    <row r="25" spans="1:90" ht="14.1" customHeight="1">
      <c r="A25" s="36"/>
      <c r="B25" s="16">
        <v>200014</v>
      </c>
      <c r="C25" s="16"/>
      <c r="D25" s="174" t="s">
        <v>43</v>
      </c>
      <c r="E25" s="175"/>
      <c r="F25" s="48">
        <v>0.05</v>
      </c>
      <c r="G25" s="18" t="s">
        <v>31</v>
      </c>
      <c r="H25" s="68">
        <f t="shared" si="7"/>
        <v>0</v>
      </c>
      <c r="I25" s="34" t="str">
        <f t="shared" si="36"/>
        <v/>
      </c>
      <c r="J25" s="69">
        <f t="shared" si="8"/>
        <v>0</v>
      </c>
      <c r="K25" s="70">
        <f t="shared" si="9"/>
        <v>0</v>
      </c>
      <c r="L25" s="39">
        <f t="shared" si="0"/>
        <v>1</v>
      </c>
      <c r="M25" s="68" t="s">
        <v>50</v>
      </c>
      <c r="N25" s="34" t="str">
        <f t="shared" si="11"/>
        <v/>
      </c>
      <c r="O25" s="68" t="s">
        <v>50</v>
      </c>
      <c r="P25" s="34" t="str">
        <f t="shared" si="11"/>
        <v/>
      </c>
      <c r="Q25" s="68" t="s">
        <v>50</v>
      </c>
      <c r="R25" s="34" t="str">
        <f t="shared" si="11"/>
        <v/>
      </c>
      <c r="S25" s="68" t="s">
        <v>50</v>
      </c>
      <c r="T25" s="34" t="str">
        <f t="shared" si="11"/>
        <v/>
      </c>
      <c r="U25" s="68">
        <v>0</v>
      </c>
      <c r="V25" s="34" t="str">
        <f t="shared" si="11"/>
        <v/>
      </c>
      <c r="W25" s="68" t="s">
        <v>50</v>
      </c>
      <c r="X25" s="34" t="str">
        <f t="shared" si="11"/>
        <v/>
      </c>
      <c r="Y25" s="68" t="s">
        <v>50</v>
      </c>
      <c r="Z25" s="34" t="str">
        <f t="shared" si="1"/>
        <v/>
      </c>
      <c r="AA25" s="68" t="s">
        <v>50</v>
      </c>
      <c r="AB25" s="34" t="str">
        <f t="shared" si="37"/>
        <v/>
      </c>
      <c r="AC25" s="68" t="s">
        <v>50</v>
      </c>
      <c r="AD25" s="34" t="str">
        <f t="shared" si="38"/>
        <v/>
      </c>
      <c r="AE25" s="68" t="s">
        <v>50</v>
      </c>
      <c r="AF25" s="34" t="str">
        <f t="shared" si="39"/>
        <v/>
      </c>
      <c r="AG25" s="68" t="s">
        <v>50</v>
      </c>
      <c r="AH25" s="34" t="str">
        <f t="shared" si="40"/>
        <v/>
      </c>
      <c r="AI25" s="68" t="s">
        <v>50</v>
      </c>
      <c r="AJ25" s="34" t="str">
        <f t="shared" si="41"/>
        <v/>
      </c>
      <c r="AK25" s="157"/>
      <c r="AL25" s="122" t="str">
        <f t="shared" si="42"/>
        <v/>
      </c>
      <c r="AM25" s="157"/>
      <c r="AN25" s="122" t="str">
        <f t="shared" si="43"/>
        <v/>
      </c>
      <c r="AO25" s="157"/>
      <c r="AP25" s="122" t="str">
        <f t="shared" si="44"/>
        <v/>
      </c>
      <c r="AQ25" s="157"/>
      <c r="AR25" s="122" t="str">
        <f t="shared" si="45"/>
        <v/>
      </c>
      <c r="AS25" s="157"/>
      <c r="AT25" s="122" t="str">
        <f t="shared" si="46"/>
        <v/>
      </c>
      <c r="AU25" s="157"/>
      <c r="AV25" s="122" t="str">
        <f t="shared" si="47"/>
        <v/>
      </c>
      <c r="AW25" s="157"/>
      <c r="AX25" s="122" t="str">
        <f t="shared" si="48"/>
        <v/>
      </c>
      <c r="AY25" s="157"/>
      <c r="AZ25" s="122" t="str">
        <f t="shared" si="49"/>
        <v/>
      </c>
      <c r="BA25" s="157"/>
      <c r="BB25" s="122" t="str">
        <f t="shared" si="50"/>
        <v/>
      </c>
      <c r="BC25" s="157"/>
      <c r="BD25" s="122" t="str">
        <f t="shared" si="51"/>
        <v/>
      </c>
      <c r="BE25" s="157"/>
      <c r="BF25" s="122" t="str">
        <f t="shared" si="52"/>
        <v/>
      </c>
      <c r="BG25" s="157"/>
      <c r="BH25" s="122" t="str">
        <f t="shared" si="53"/>
        <v/>
      </c>
      <c r="BI25" s="157"/>
      <c r="BJ25" s="122" t="str">
        <f t="shared" si="54"/>
        <v/>
      </c>
      <c r="BK25" s="157"/>
      <c r="BL25" s="122" t="str">
        <f t="shared" si="55"/>
        <v/>
      </c>
      <c r="BM25" s="157"/>
      <c r="BN25" s="122" t="str">
        <f t="shared" si="56"/>
        <v/>
      </c>
      <c r="BO25" s="157"/>
      <c r="BP25" s="122" t="str">
        <f t="shared" si="57"/>
        <v/>
      </c>
      <c r="BQ25" s="157"/>
      <c r="BR25" s="122" t="str">
        <f t="shared" si="58"/>
        <v/>
      </c>
      <c r="BS25" s="157"/>
      <c r="BT25" s="122" t="str">
        <f t="shared" si="59"/>
        <v/>
      </c>
      <c r="BU25" s="157"/>
      <c r="BV25" s="122" t="str">
        <f t="shared" si="60"/>
        <v/>
      </c>
      <c r="BW25" s="157"/>
      <c r="BX25" s="122" t="str">
        <f t="shared" si="61"/>
        <v/>
      </c>
      <c r="BY25" s="157"/>
      <c r="BZ25" s="122" t="str">
        <f t="shared" si="62"/>
        <v/>
      </c>
      <c r="CA25" s="157"/>
      <c r="CB25" s="122" t="str">
        <f t="shared" si="63"/>
        <v/>
      </c>
      <c r="CC25" s="157"/>
      <c r="CD25" s="122" t="str">
        <f t="shared" si="64"/>
        <v/>
      </c>
      <c r="CE25" s="157"/>
      <c r="CF25" s="122" t="str">
        <f t="shared" si="65"/>
        <v/>
      </c>
      <c r="CG25" s="3"/>
      <c r="CH25" s="3"/>
      <c r="CI25" s="3"/>
      <c r="CJ25" s="3"/>
      <c r="CK25" s="3"/>
      <c r="CL25" s="3"/>
    </row>
    <row r="26" spans="1:90" ht="14.1" customHeight="1">
      <c r="A26" s="36"/>
      <c r="B26" s="16">
        <v>200302</v>
      </c>
      <c r="C26" s="16"/>
      <c r="D26" s="174" t="s">
        <v>44</v>
      </c>
      <c r="E26" s="175"/>
      <c r="F26" s="48">
        <v>0.04</v>
      </c>
      <c r="G26" s="18" t="s">
        <v>31</v>
      </c>
      <c r="H26" s="55">
        <f t="shared" si="7"/>
        <v>0</v>
      </c>
      <c r="I26" s="34" t="str">
        <f t="shared" si="36"/>
        <v/>
      </c>
      <c r="J26" s="56">
        <f t="shared" si="8"/>
        <v>0</v>
      </c>
      <c r="K26" s="57">
        <f t="shared" si="9"/>
        <v>0</v>
      </c>
      <c r="L26" s="39">
        <f t="shared" si="0"/>
        <v>1</v>
      </c>
      <c r="M26" s="55" t="s">
        <v>50</v>
      </c>
      <c r="N26" s="34" t="str">
        <f t="shared" si="11"/>
        <v/>
      </c>
      <c r="O26" s="55" t="s">
        <v>50</v>
      </c>
      <c r="P26" s="34" t="str">
        <f t="shared" si="11"/>
        <v/>
      </c>
      <c r="Q26" s="55" t="s">
        <v>50</v>
      </c>
      <c r="R26" s="34" t="str">
        <f t="shared" si="11"/>
        <v/>
      </c>
      <c r="S26" s="55" t="s">
        <v>50</v>
      </c>
      <c r="T26" s="34" t="str">
        <f t="shared" si="11"/>
        <v/>
      </c>
      <c r="U26" s="55">
        <v>0</v>
      </c>
      <c r="V26" s="34" t="str">
        <f t="shared" si="11"/>
        <v/>
      </c>
      <c r="W26" s="55" t="s">
        <v>50</v>
      </c>
      <c r="X26" s="34" t="str">
        <f t="shared" si="11"/>
        <v/>
      </c>
      <c r="Y26" s="55" t="s">
        <v>50</v>
      </c>
      <c r="Z26" s="34" t="str">
        <f t="shared" si="1"/>
        <v/>
      </c>
      <c r="AA26" s="55" t="s">
        <v>50</v>
      </c>
      <c r="AB26" s="34" t="str">
        <f t="shared" si="37"/>
        <v/>
      </c>
      <c r="AC26" s="55" t="s">
        <v>50</v>
      </c>
      <c r="AD26" s="34" t="str">
        <f t="shared" si="38"/>
        <v/>
      </c>
      <c r="AE26" s="55" t="s">
        <v>50</v>
      </c>
      <c r="AF26" s="34" t="str">
        <f t="shared" si="39"/>
        <v/>
      </c>
      <c r="AG26" s="55" t="s">
        <v>50</v>
      </c>
      <c r="AH26" s="34" t="str">
        <f t="shared" si="40"/>
        <v/>
      </c>
      <c r="AI26" s="55" t="s">
        <v>50</v>
      </c>
      <c r="AJ26" s="34" t="str">
        <f t="shared" si="41"/>
        <v/>
      </c>
      <c r="AK26" s="153"/>
      <c r="AL26" s="122" t="str">
        <f t="shared" si="42"/>
        <v/>
      </c>
      <c r="AM26" s="153"/>
      <c r="AN26" s="122" t="str">
        <f t="shared" si="43"/>
        <v/>
      </c>
      <c r="AO26" s="153"/>
      <c r="AP26" s="122" t="str">
        <f t="shared" si="44"/>
        <v/>
      </c>
      <c r="AQ26" s="153"/>
      <c r="AR26" s="122" t="str">
        <f t="shared" si="45"/>
        <v/>
      </c>
      <c r="AS26" s="153"/>
      <c r="AT26" s="122" t="str">
        <f t="shared" si="46"/>
        <v/>
      </c>
      <c r="AU26" s="153"/>
      <c r="AV26" s="122" t="str">
        <f t="shared" si="47"/>
        <v/>
      </c>
      <c r="AW26" s="153"/>
      <c r="AX26" s="122" t="str">
        <f t="shared" si="48"/>
        <v/>
      </c>
      <c r="AY26" s="153"/>
      <c r="AZ26" s="122" t="str">
        <f t="shared" si="49"/>
        <v/>
      </c>
      <c r="BA26" s="153"/>
      <c r="BB26" s="122" t="str">
        <f t="shared" si="50"/>
        <v/>
      </c>
      <c r="BC26" s="153"/>
      <c r="BD26" s="122" t="str">
        <f t="shared" si="51"/>
        <v/>
      </c>
      <c r="BE26" s="153"/>
      <c r="BF26" s="122" t="str">
        <f t="shared" si="52"/>
        <v/>
      </c>
      <c r="BG26" s="153"/>
      <c r="BH26" s="122" t="str">
        <f t="shared" si="53"/>
        <v/>
      </c>
      <c r="BI26" s="153"/>
      <c r="BJ26" s="122" t="str">
        <f t="shared" si="54"/>
        <v/>
      </c>
      <c r="BK26" s="153"/>
      <c r="BL26" s="122" t="str">
        <f t="shared" si="55"/>
        <v/>
      </c>
      <c r="BM26" s="153"/>
      <c r="BN26" s="122" t="str">
        <f t="shared" si="56"/>
        <v/>
      </c>
      <c r="BO26" s="153"/>
      <c r="BP26" s="122" t="str">
        <f t="shared" si="57"/>
        <v/>
      </c>
      <c r="BQ26" s="153"/>
      <c r="BR26" s="122" t="str">
        <f t="shared" si="58"/>
        <v/>
      </c>
      <c r="BS26" s="153"/>
      <c r="BT26" s="122" t="str">
        <f t="shared" si="59"/>
        <v/>
      </c>
      <c r="BU26" s="153"/>
      <c r="BV26" s="122" t="str">
        <f t="shared" si="60"/>
        <v/>
      </c>
      <c r="BW26" s="153"/>
      <c r="BX26" s="122" t="str">
        <f t="shared" si="61"/>
        <v/>
      </c>
      <c r="BY26" s="153"/>
      <c r="BZ26" s="122" t="str">
        <f t="shared" si="62"/>
        <v/>
      </c>
      <c r="CA26" s="153"/>
      <c r="CB26" s="122" t="str">
        <f t="shared" si="63"/>
        <v/>
      </c>
      <c r="CC26" s="153"/>
      <c r="CD26" s="122" t="str">
        <f t="shared" si="64"/>
        <v/>
      </c>
      <c r="CE26" s="153"/>
      <c r="CF26" s="122" t="str">
        <f t="shared" si="65"/>
        <v/>
      </c>
      <c r="CG26" s="3"/>
      <c r="CH26" s="3"/>
      <c r="CI26" s="3"/>
      <c r="CJ26" s="3"/>
      <c r="CK26" s="3"/>
      <c r="CL26" s="3"/>
    </row>
    <row r="27" spans="1:90" ht="14.1" customHeight="1">
      <c r="A27" s="36"/>
      <c r="B27" s="16">
        <v>200017</v>
      </c>
      <c r="C27" s="16"/>
      <c r="D27" s="174" t="s">
        <v>45</v>
      </c>
      <c r="E27" s="175"/>
      <c r="F27" s="48">
        <v>0.02</v>
      </c>
      <c r="G27" s="18" t="s">
        <v>31</v>
      </c>
      <c r="H27" s="52">
        <f t="shared" si="7"/>
        <v>0</v>
      </c>
      <c r="I27" s="34" t="str">
        <f t="shared" si="36"/>
        <v/>
      </c>
      <c r="J27" s="53">
        <f t="shared" si="8"/>
        <v>0</v>
      </c>
      <c r="K27" s="54">
        <f t="shared" si="9"/>
        <v>0</v>
      </c>
      <c r="L27" s="39">
        <f t="shared" si="0"/>
        <v>1</v>
      </c>
      <c r="M27" s="52" t="s">
        <v>50</v>
      </c>
      <c r="N27" s="34" t="str">
        <f t="shared" si="11"/>
        <v/>
      </c>
      <c r="O27" s="52" t="s">
        <v>50</v>
      </c>
      <c r="P27" s="34" t="str">
        <f t="shared" si="11"/>
        <v/>
      </c>
      <c r="Q27" s="52" t="s">
        <v>50</v>
      </c>
      <c r="R27" s="34" t="str">
        <f t="shared" si="11"/>
        <v/>
      </c>
      <c r="S27" s="52" t="s">
        <v>50</v>
      </c>
      <c r="T27" s="34" t="str">
        <f t="shared" si="11"/>
        <v/>
      </c>
      <c r="U27" s="52">
        <v>0</v>
      </c>
      <c r="V27" s="34" t="str">
        <f t="shared" si="11"/>
        <v/>
      </c>
      <c r="W27" s="52" t="s">
        <v>50</v>
      </c>
      <c r="X27" s="34" t="str">
        <f t="shared" si="11"/>
        <v/>
      </c>
      <c r="Y27" s="52" t="s">
        <v>50</v>
      </c>
      <c r="Z27" s="34" t="str">
        <f t="shared" si="1"/>
        <v/>
      </c>
      <c r="AA27" s="52" t="s">
        <v>50</v>
      </c>
      <c r="AB27" s="34" t="str">
        <f t="shared" si="37"/>
        <v/>
      </c>
      <c r="AC27" s="52" t="s">
        <v>50</v>
      </c>
      <c r="AD27" s="34" t="str">
        <f t="shared" si="38"/>
        <v/>
      </c>
      <c r="AE27" s="52" t="s">
        <v>50</v>
      </c>
      <c r="AF27" s="34" t="str">
        <f t="shared" si="39"/>
        <v/>
      </c>
      <c r="AG27" s="52" t="s">
        <v>50</v>
      </c>
      <c r="AH27" s="34" t="str">
        <f t="shared" si="40"/>
        <v/>
      </c>
      <c r="AI27" s="52" t="s">
        <v>50</v>
      </c>
      <c r="AJ27" s="34" t="str">
        <f t="shared" si="41"/>
        <v/>
      </c>
      <c r="AK27" s="152"/>
      <c r="AL27" s="122" t="str">
        <f t="shared" si="42"/>
        <v/>
      </c>
      <c r="AM27" s="152"/>
      <c r="AN27" s="122" t="str">
        <f t="shared" si="43"/>
        <v/>
      </c>
      <c r="AO27" s="152"/>
      <c r="AP27" s="122" t="str">
        <f t="shared" si="44"/>
        <v/>
      </c>
      <c r="AQ27" s="152"/>
      <c r="AR27" s="122" t="str">
        <f t="shared" si="45"/>
        <v/>
      </c>
      <c r="AS27" s="152"/>
      <c r="AT27" s="122" t="str">
        <f t="shared" si="46"/>
        <v/>
      </c>
      <c r="AU27" s="152"/>
      <c r="AV27" s="122" t="str">
        <f t="shared" si="47"/>
        <v/>
      </c>
      <c r="AW27" s="152"/>
      <c r="AX27" s="122" t="str">
        <f t="shared" si="48"/>
        <v/>
      </c>
      <c r="AY27" s="152"/>
      <c r="AZ27" s="122" t="str">
        <f t="shared" si="49"/>
        <v/>
      </c>
      <c r="BA27" s="152"/>
      <c r="BB27" s="122" t="str">
        <f t="shared" si="50"/>
        <v/>
      </c>
      <c r="BC27" s="152"/>
      <c r="BD27" s="122" t="str">
        <f t="shared" si="51"/>
        <v/>
      </c>
      <c r="BE27" s="152"/>
      <c r="BF27" s="122" t="str">
        <f t="shared" si="52"/>
        <v/>
      </c>
      <c r="BG27" s="152"/>
      <c r="BH27" s="122" t="str">
        <f t="shared" si="53"/>
        <v/>
      </c>
      <c r="BI27" s="152"/>
      <c r="BJ27" s="122" t="str">
        <f t="shared" si="54"/>
        <v/>
      </c>
      <c r="BK27" s="152"/>
      <c r="BL27" s="122" t="str">
        <f t="shared" si="55"/>
        <v/>
      </c>
      <c r="BM27" s="152"/>
      <c r="BN27" s="122" t="str">
        <f t="shared" si="56"/>
        <v/>
      </c>
      <c r="BO27" s="152"/>
      <c r="BP27" s="122" t="str">
        <f t="shared" si="57"/>
        <v/>
      </c>
      <c r="BQ27" s="152"/>
      <c r="BR27" s="122" t="str">
        <f t="shared" si="58"/>
        <v/>
      </c>
      <c r="BS27" s="152"/>
      <c r="BT27" s="122" t="str">
        <f t="shared" si="59"/>
        <v/>
      </c>
      <c r="BU27" s="152"/>
      <c r="BV27" s="122" t="str">
        <f t="shared" si="60"/>
        <v/>
      </c>
      <c r="BW27" s="152"/>
      <c r="BX27" s="122" t="str">
        <f t="shared" si="61"/>
        <v/>
      </c>
      <c r="BY27" s="152"/>
      <c r="BZ27" s="122" t="str">
        <f t="shared" si="62"/>
        <v/>
      </c>
      <c r="CA27" s="152"/>
      <c r="CB27" s="122" t="str">
        <f t="shared" si="63"/>
        <v/>
      </c>
      <c r="CC27" s="152"/>
      <c r="CD27" s="122" t="str">
        <f t="shared" si="64"/>
        <v/>
      </c>
      <c r="CE27" s="152"/>
      <c r="CF27" s="122" t="str">
        <f t="shared" si="65"/>
        <v/>
      </c>
      <c r="CG27" s="3"/>
      <c r="CH27" s="3"/>
      <c r="CI27" s="3"/>
      <c r="CJ27" s="3"/>
      <c r="CK27" s="3"/>
      <c r="CL27" s="3"/>
    </row>
    <row r="28" spans="1:90" ht="14.1" customHeight="1">
      <c r="A28" s="36"/>
      <c r="B28" s="16">
        <v>200018</v>
      </c>
      <c r="C28" s="16"/>
      <c r="D28" s="174" t="s">
        <v>46</v>
      </c>
      <c r="E28" s="175"/>
      <c r="F28" s="48">
        <v>0.01</v>
      </c>
      <c r="G28" s="18" t="s">
        <v>31</v>
      </c>
      <c r="H28" s="71">
        <f t="shared" si="7"/>
        <v>0</v>
      </c>
      <c r="I28" s="34" t="str">
        <f t="shared" si="36"/>
        <v/>
      </c>
      <c r="J28" s="72">
        <f t="shared" si="8"/>
        <v>0</v>
      </c>
      <c r="K28" s="73">
        <f t="shared" si="9"/>
        <v>0</v>
      </c>
      <c r="L28" s="39">
        <f t="shared" si="0"/>
        <v>1</v>
      </c>
      <c r="M28" s="71" t="s">
        <v>50</v>
      </c>
      <c r="N28" s="34" t="str">
        <f t="shared" si="11"/>
        <v/>
      </c>
      <c r="O28" s="71" t="s">
        <v>50</v>
      </c>
      <c r="P28" s="34" t="str">
        <f t="shared" si="11"/>
        <v/>
      </c>
      <c r="Q28" s="71" t="s">
        <v>50</v>
      </c>
      <c r="R28" s="34" t="str">
        <f t="shared" si="11"/>
        <v/>
      </c>
      <c r="S28" s="71" t="s">
        <v>50</v>
      </c>
      <c r="T28" s="34" t="str">
        <f t="shared" si="11"/>
        <v/>
      </c>
      <c r="U28" s="71">
        <v>0</v>
      </c>
      <c r="V28" s="34" t="str">
        <f t="shared" si="11"/>
        <v/>
      </c>
      <c r="W28" s="71" t="s">
        <v>50</v>
      </c>
      <c r="X28" s="34" t="str">
        <f t="shared" si="11"/>
        <v/>
      </c>
      <c r="Y28" s="71" t="s">
        <v>50</v>
      </c>
      <c r="Z28" s="34" t="str">
        <f t="shared" si="1"/>
        <v/>
      </c>
      <c r="AA28" s="71" t="s">
        <v>50</v>
      </c>
      <c r="AB28" s="34" t="str">
        <f t="shared" si="37"/>
        <v/>
      </c>
      <c r="AC28" s="71" t="s">
        <v>50</v>
      </c>
      <c r="AD28" s="34" t="str">
        <f t="shared" si="38"/>
        <v/>
      </c>
      <c r="AE28" s="71" t="s">
        <v>50</v>
      </c>
      <c r="AF28" s="34" t="str">
        <f t="shared" si="39"/>
        <v/>
      </c>
      <c r="AG28" s="71" t="s">
        <v>50</v>
      </c>
      <c r="AH28" s="34" t="str">
        <f t="shared" si="40"/>
        <v/>
      </c>
      <c r="AI28" s="71" t="s">
        <v>50</v>
      </c>
      <c r="AJ28" s="34" t="str">
        <f t="shared" si="41"/>
        <v/>
      </c>
      <c r="AK28" s="158"/>
      <c r="AL28" s="122" t="str">
        <f t="shared" si="42"/>
        <v/>
      </c>
      <c r="AM28" s="158"/>
      <c r="AN28" s="122" t="str">
        <f t="shared" si="43"/>
        <v/>
      </c>
      <c r="AO28" s="158"/>
      <c r="AP28" s="122" t="str">
        <f t="shared" si="44"/>
        <v/>
      </c>
      <c r="AQ28" s="158"/>
      <c r="AR28" s="122" t="str">
        <f t="shared" si="45"/>
        <v/>
      </c>
      <c r="AS28" s="158"/>
      <c r="AT28" s="122" t="str">
        <f t="shared" si="46"/>
        <v/>
      </c>
      <c r="AU28" s="158"/>
      <c r="AV28" s="122" t="str">
        <f t="shared" si="47"/>
        <v/>
      </c>
      <c r="AW28" s="158"/>
      <c r="AX28" s="122" t="str">
        <f t="shared" si="48"/>
        <v/>
      </c>
      <c r="AY28" s="158"/>
      <c r="AZ28" s="122" t="str">
        <f t="shared" si="49"/>
        <v/>
      </c>
      <c r="BA28" s="158"/>
      <c r="BB28" s="122" t="str">
        <f t="shared" si="50"/>
        <v/>
      </c>
      <c r="BC28" s="158"/>
      <c r="BD28" s="122" t="str">
        <f t="shared" si="51"/>
        <v/>
      </c>
      <c r="BE28" s="158"/>
      <c r="BF28" s="122" t="str">
        <f t="shared" si="52"/>
        <v/>
      </c>
      <c r="BG28" s="158"/>
      <c r="BH28" s="122" t="str">
        <f t="shared" si="53"/>
        <v/>
      </c>
      <c r="BI28" s="158"/>
      <c r="BJ28" s="122" t="str">
        <f t="shared" si="54"/>
        <v/>
      </c>
      <c r="BK28" s="158"/>
      <c r="BL28" s="122" t="str">
        <f t="shared" si="55"/>
        <v/>
      </c>
      <c r="BM28" s="158"/>
      <c r="BN28" s="122" t="str">
        <f t="shared" si="56"/>
        <v/>
      </c>
      <c r="BO28" s="158"/>
      <c r="BP28" s="122" t="str">
        <f t="shared" si="57"/>
        <v/>
      </c>
      <c r="BQ28" s="158"/>
      <c r="BR28" s="122" t="str">
        <f t="shared" si="58"/>
        <v/>
      </c>
      <c r="BS28" s="158"/>
      <c r="BT28" s="122" t="str">
        <f t="shared" si="59"/>
        <v/>
      </c>
      <c r="BU28" s="158"/>
      <c r="BV28" s="122" t="str">
        <f t="shared" si="60"/>
        <v/>
      </c>
      <c r="BW28" s="158"/>
      <c r="BX28" s="122" t="str">
        <f t="shared" si="61"/>
        <v/>
      </c>
      <c r="BY28" s="158"/>
      <c r="BZ28" s="122" t="str">
        <f t="shared" si="62"/>
        <v/>
      </c>
      <c r="CA28" s="158"/>
      <c r="CB28" s="122" t="str">
        <f t="shared" si="63"/>
        <v/>
      </c>
      <c r="CC28" s="158"/>
      <c r="CD28" s="122" t="str">
        <f t="shared" si="64"/>
        <v/>
      </c>
      <c r="CE28" s="158"/>
      <c r="CF28" s="122" t="str">
        <f t="shared" si="65"/>
        <v/>
      </c>
      <c r="CG28" s="3"/>
      <c r="CH28" s="3"/>
      <c r="CI28" s="3"/>
      <c r="CJ28" s="3"/>
      <c r="CK28" s="3"/>
      <c r="CL28" s="3"/>
    </row>
    <row r="29" spans="1:90" ht="14.1" customHeight="1">
      <c r="A29" s="36"/>
      <c r="B29" s="16">
        <v>200019</v>
      </c>
      <c r="C29" s="16"/>
      <c r="D29" s="174" t="s">
        <v>47</v>
      </c>
      <c r="E29" s="175"/>
      <c r="F29" s="48">
        <v>0.01</v>
      </c>
      <c r="G29" s="18" t="s">
        <v>31</v>
      </c>
      <c r="H29" s="49">
        <f t="shared" si="7"/>
        <v>0</v>
      </c>
      <c r="I29" s="34" t="str">
        <f t="shared" si="36"/>
        <v/>
      </c>
      <c r="J29" s="50">
        <f t="shared" si="8"/>
        <v>0</v>
      </c>
      <c r="K29" s="51">
        <f t="shared" si="9"/>
        <v>0</v>
      </c>
      <c r="L29" s="39">
        <f t="shared" si="0"/>
        <v>1</v>
      </c>
      <c r="M29" s="49" t="s">
        <v>50</v>
      </c>
      <c r="N29" s="34" t="str">
        <f t="shared" si="11"/>
        <v/>
      </c>
      <c r="O29" s="49" t="s">
        <v>50</v>
      </c>
      <c r="P29" s="34" t="str">
        <f t="shared" si="11"/>
        <v/>
      </c>
      <c r="Q29" s="49" t="s">
        <v>50</v>
      </c>
      <c r="R29" s="34" t="str">
        <f t="shared" si="11"/>
        <v/>
      </c>
      <c r="S29" s="49" t="s">
        <v>50</v>
      </c>
      <c r="T29" s="34" t="str">
        <f t="shared" si="11"/>
        <v/>
      </c>
      <c r="U29" s="49">
        <v>0</v>
      </c>
      <c r="V29" s="34" t="str">
        <f t="shared" si="11"/>
        <v/>
      </c>
      <c r="W29" s="49" t="s">
        <v>50</v>
      </c>
      <c r="X29" s="34" t="str">
        <f t="shared" si="11"/>
        <v/>
      </c>
      <c r="Y29" s="49" t="s">
        <v>50</v>
      </c>
      <c r="Z29" s="34" t="str">
        <f t="shared" si="1"/>
        <v/>
      </c>
      <c r="AA29" s="49" t="s">
        <v>50</v>
      </c>
      <c r="AB29" s="34" t="str">
        <f t="shared" si="37"/>
        <v/>
      </c>
      <c r="AC29" s="49" t="s">
        <v>50</v>
      </c>
      <c r="AD29" s="34" t="str">
        <f t="shared" si="38"/>
        <v/>
      </c>
      <c r="AE29" s="49" t="s">
        <v>50</v>
      </c>
      <c r="AF29" s="34" t="str">
        <f t="shared" si="39"/>
        <v/>
      </c>
      <c r="AG29" s="49" t="s">
        <v>50</v>
      </c>
      <c r="AH29" s="34" t="str">
        <f t="shared" si="40"/>
        <v/>
      </c>
      <c r="AI29" s="49" t="s">
        <v>50</v>
      </c>
      <c r="AJ29" s="34" t="str">
        <f t="shared" si="41"/>
        <v/>
      </c>
      <c r="AK29" s="151"/>
      <c r="AL29" s="122" t="str">
        <f t="shared" si="42"/>
        <v/>
      </c>
      <c r="AM29" s="151"/>
      <c r="AN29" s="122" t="str">
        <f t="shared" si="43"/>
        <v/>
      </c>
      <c r="AO29" s="151"/>
      <c r="AP29" s="122" t="str">
        <f t="shared" si="44"/>
        <v/>
      </c>
      <c r="AQ29" s="151"/>
      <c r="AR29" s="122" t="str">
        <f t="shared" si="45"/>
        <v/>
      </c>
      <c r="AS29" s="151"/>
      <c r="AT29" s="122" t="str">
        <f t="shared" si="46"/>
        <v/>
      </c>
      <c r="AU29" s="151"/>
      <c r="AV29" s="122" t="str">
        <f t="shared" si="47"/>
        <v/>
      </c>
      <c r="AW29" s="151"/>
      <c r="AX29" s="122" t="str">
        <f t="shared" si="48"/>
        <v/>
      </c>
      <c r="AY29" s="151"/>
      <c r="AZ29" s="122" t="str">
        <f t="shared" si="49"/>
        <v/>
      </c>
      <c r="BA29" s="151"/>
      <c r="BB29" s="122" t="str">
        <f t="shared" si="50"/>
        <v/>
      </c>
      <c r="BC29" s="151"/>
      <c r="BD29" s="122" t="str">
        <f t="shared" si="51"/>
        <v/>
      </c>
      <c r="BE29" s="151"/>
      <c r="BF29" s="122" t="str">
        <f t="shared" si="52"/>
        <v/>
      </c>
      <c r="BG29" s="151"/>
      <c r="BH29" s="122" t="str">
        <f t="shared" si="53"/>
        <v/>
      </c>
      <c r="BI29" s="151"/>
      <c r="BJ29" s="122" t="str">
        <f t="shared" si="54"/>
        <v/>
      </c>
      <c r="BK29" s="151"/>
      <c r="BL29" s="122" t="str">
        <f t="shared" si="55"/>
        <v/>
      </c>
      <c r="BM29" s="151"/>
      <c r="BN29" s="122" t="str">
        <f t="shared" si="56"/>
        <v/>
      </c>
      <c r="BO29" s="151"/>
      <c r="BP29" s="122" t="str">
        <f t="shared" si="57"/>
        <v/>
      </c>
      <c r="BQ29" s="151"/>
      <c r="BR29" s="122" t="str">
        <f t="shared" si="58"/>
        <v/>
      </c>
      <c r="BS29" s="151"/>
      <c r="BT29" s="122" t="str">
        <f t="shared" si="59"/>
        <v/>
      </c>
      <c r="BU29" s="151"/>
      <c r="BV29" s="122" t="str">
        <f t="shared" si="60"/>
        <v/>
      </c>
      <c r="BW29" s="151"/>
      <c r="BX29" s="122" t="str">
        <f t="shared" si="61"/>
        <v/>
      </c>
      <c r="BY29" s="151"/>
      <c r="BZ29" s="122" t="str">
        <f t="shared" si="62"/>
        <v/>
      </c>
      <c r="CA29" s="151"/>
      <c r="CB29" s="122" t="str">
        <f t="shared" si="63"/>
        <v/>
      </c>
      <c r="CC29" s="151"/>
      <c r="CD29" s="122" t="str">
        <f t="shared" si="64"/>
        <v/>
      </c>
      <c r="CE29" s="151"/>
      <c r="CF29" s="122" t="str">
        <f t="shared" si="65"/>
        <v/>
      </c>
      <c r="CG29" s="3"/>
      <c r="CH29" s="3"/>
      <c r="CI29" s="3"/>
      <c r="CJ29" s="3"/>
      <c r="CK29" s="3"/>
      <c r="CL29" s="3"/>
    </row>
    <row r="30" spans="1:90" ht="14.1" customHeight="1">
      <c r="A30" s="36"/>
      <c r="B30" s="16">
        <v>200020</v>
      </c>
      <c r="C30" s="16"/>
      <c r="D30" s="174" t="s">
        <v>48</v>
      </c>
      <c r="E30" s="175"/>
      <c r="F30" s="48">
        <v>0.01</v>
      </c>
      <c r="G30" s="18" t="s">
        <v>31</v>
      </c>
      <c r="H30" s="49">
        <f t="shared" si="7"/>
        <v>0</v>
      </c>
      <c r="I30" s="34" t="str">
        <f t="shared" si="36"/>
        <v/>
      </c>
      <c r="J30" s="50">
        <f t="shared" si="8"/>
        <v>0</v>
      </c>
      <c r="K30" s="51">
        <f t="shared" si="9"/>
        <v>0</v>
      </c>
      <c r="L30" s="39">
        <f t="shared" si="0"/>
        <v>1</v>
      </c>
      <c r="M30" s="49" t="s">
        <v>50</v>
      </c>
      <c r="N30" s="34" t="str">
        <f t="shared" si="11"/>
        <v/>
      </c>
      <c r="O30" s="49" t="s">
        <v>50</v>
      </c>
      <c r="P30" s="34" t="str">
        <f t="shared" si="11"/>
        <v/>
      </c>
      <c r="Q30" s="49" t="s">
        <v>50</v>
      </c>
      <c r="R30" s="34" t="str">
        <f t="shared" si="11"/>
        <v/>
      </c>
      <c r="S30" s="49" t="s">
        <v>50</v>
      </c>
      <c r="T30" s="34" t="str">
        <f t="shared" si="11"/>
        <v/>
      </c>
      <c r="U30" s="49">
        <v>0</v>
      </c>
      <c r="V30" s="34" t="str">
        <f t="shared" si="11"/>
        <v/>
      </c>
      <c r="W30" s="49" t="s">
        <v>50</v>
      </c>
      <c r="X30" s="34" t="str">
        <f t="shared" si="11"/>
        <v/>
      </c>
      <c r="Y30" s="49" t="s">
        <v>50</v>
      </c>
      <c r="Z30" s="34" t="str">
        <f t="shared" si="1"/>
        <v/>
      </c>
      <c r="AA30" s="49" t="s">
        <v>50</v>
      </c>
      <c r="AB30" s="34" t="str">
        <f t="shared" si="37"/>
        <v/>
      </c>
      <c r="AC30" s="49" t="s">
        <v>50</v>
      </c>
      <c r="AD30" s="34" t="str">
        <f t="shared" si="38"/>
        <v/>
      </c>
      <c r="AE30" s="49" t="s">
        <v>50</v>
      </c>
      <c r="AF30" s="34" t="str">
        <f t="shared" si="39"/>
        <v/>
      </c>
      <c r="AG30" s="49" t="s">
        <v>50</v>
      </c>
      <c r="AH30" s="34" t="str">
        <f t="shared" si="40"/>
        <v/>
      </c>
      <c r="AI30" s="49" t="s">
        <v>50</v>
      </c>
      <c r="AJ30" s="34" t="str">
        <f t="shared" si="41"/>
        <v/>
      </c>
      <c r="AK30" s="151"/>
      <c r="AL30" s="122" t="str">
        <f t="shared" si="42"/>
        <v/>
      </c>
      <c r="AM30" s="151"/>
      <c r="AN30" s="122" t="str">
        <f t="shared" si="43"/>
        <v/>
      </c>
      <c r="AO30" s="151"/>
      <c r="AP30" s="122" t="str">
        <f t="shared" si="44"/>
        <v/>
      </c>
      <c r="AQ30" s="151"/>
      <c r="AR30" s="122" t="str">
        <f t="shared" si="45"/>
        <v/>
      </c>
      <c r="AS30" s="151"/>
      <c r="AT30" s="122" t="str">
        <f t="shared" si="46"/>
        <v/>
      </c>
      <c r="AU30" s="151"/>
      <c r="AV30" s="122" t="str">
        <f t="shared" si="47"/>
        <v/>
      </c>
      <c r="AW30" s="151"/>
      <c r="AX30" s="122" t="str">
        <f t="shared" si="48"/>
        <v/>
      </c>
      <c r="AY30" s="151"/>
      <c r="AZ30" s="122" t="str">
        <f t="shared" si="49"/>
        <v/>
      </c>
      <c r="BA30" s="151"/>
      <c r="BB30" s="122" t="str">
        <f t="shared" si="50"/>
        <v/>
      </c>
      <c r="BC30" s="151"/>
      <c r="BD30" s="122" t="str">
        <f t="shared" si="51"/>
        <v/>
      </c>
      <c r="BE30" s="151"/>
      <c r="BF30" s="122" t="str">
        <f t="shared" si="52"/>
        <v/>
      </c>
      <c r="BG30" s="151"/>
      <c r="BH30" s="122" t="str">
        <f t="shared" si="53"/>
        <v/>
      </c>
      <c r="BI30" s="151"/>
      <c r="BJ30" s="122" t="str">
        <f t="shared" si="54"/>
        <v/>
      </c>
      <c r="BK30" s="151"/>
      <c r="BL30" s="122" t="str">
        <f t="shared" si="55"/>
        <v/>
      </c>
      <c r="BM30" s="151"/>
      <c r="BN30" s="122" t="str">
        <f t="shared" si="56"/>
        <v/>
      </c>
      <c r="BO30" s="151"/>
      <c r="BP30" s="122" t="str">
        <f t="shared" si="57"/>
        <v/>
      </c>
      <c r="BQ30" s="151"/>
      <c r="BR30" s="122" t="str">
        <f t="shared" si="58"/>
        <v/>
      </c>
      <c r="BS30" s="151"/>
      <c r="BT30" s="122" t="str">
        <f t="shared" si="59"/>
        <v/>
      </c>
      <c r="BU30" s="151"/>
      <c r="BV30" s="122" t="str">
        <f t="shared" si="60"/>
        <v/>
      </c>
      <c r="BW30" s="151"/>
      <c r="BX30" s="122" t="str">
        <f t="shared" si="61"/>
        <v/>
      </c>
      <c r="BY30" s="151"/>
      <c r="BZ30" s="122" t="str">
        <f t="shared" si="62"/>
        <v/>
      </c>
      <c r="CA30" s="151"/>
      <c r="CB30" s="122" t="str">
        <f t="shared" si="63"/>
        <v/>
      </c>
      <c r="CC30" s="151"/>
      <c r="CD30" s="122" t="str">
        <f t="shared" si="64"/>
        <v/>
      </c>
      <c r="CE30" s="151"/>
      <c r="CF30" s="122" t="str">
        <f t="shared" si="65"/>
        <v/>
      </c>
      <c r="CG30" s="3"/>
      <c r="CH30" s="3"/>
      <c r="CI30" s="3"/>
      <c r="CJ30" s="3"/>
      <c r="CK30" s="3"/>
      <c r="CL30" s="3"/>
    </row>
    <row r="31" spans="1:90" ht="14.1" customHeight="1">
      <c r="A31" s="36"/>
      <c r="B31" s="16">
        <v>200067</v>
      </c>
      <c r="C31" s="16"/>
      <c r="D31" s="174" t="s">
        <v>49</v>
      </c>
      <c r="E31" s="175"/>
      <c r="F31" s="62">
        <v>0.6</v>
      </c>
      <c r="G31" s="18" t="s">
        <v>31</v>
      </c>
      <c r="H31" s="74">
        <f t="shared" si="7"/>
        <v>0.13</v>
      </c>
      <c r="I31" s="34"/>
      <c r="J31" s="75">
        <f t="shared" si="8"/>
        <v>0</v>
      </c>
      <c r="K31" s="76">
        <f t="shared" si="9"/>
        <v>7.5000000000000011E-2</v>
      </c>
      <c r="L31" s="39">
        <f t="shared" si="0"/>
        <v>4</v>
      </c>
      <c r="M31" s="74" t="s">
        <v>50</v>
      </c>
      <c r="N31" s="34"/>
      <c r="O31" s="74">
        <v>0.1</v>
      </c>
      <c r="P31" s="34"/>
      <c r="Q31" s="74" t="s">
        <v>50</v>
      </c>
      <c r="R31" s="34"/>
      <c r="S31" s="74" t="s">
        <v>50</v>
      </c>
      <c r="T31" s="34"/>
      <c r="U31" s="74">
        <v>0.13</v>
      </c>
      <c r="V31" s="34"/>
      <c r="W31" s="74" t="s">
        <v>50</v>
      </c>
      <c r="X31" s="34"/>
      <c r="Y31" s="74" t="s">
        <v>50</v>
      </c>
      <c r="Z31" s="34"/>
      <c r="AA31" s="74">
        <v>7.0000000000000007E-2</v>
      </c>
      <c r="AB31" s="34"/>
      <c r="AC31" s="74" t="s">
        <v>50</v>
      </c>
      <c r="AD31" s="34"/>
      <c r="AE31" s="74" t="s">
        <v>50</v>
      </c>
      <c r="AF31" s="34"/>
      <c r="AG31" s="74">
        <v>0</v>
      </c>
      <c r="AH31" s="34"/>
      <c r="AI31" s="74" t="s">
        <v>50</v>
      </c>
      <c r="AJ31" s="34"/>
      <c r="AK31" s="159"/>
      <c r="AL31" s="122"/>
      <c r="AM31" s="159"/>
      <c r="AN31" s="122"/>
      <c r="AO31" s="159"/>
      <c r="AP31" s="122"/>
      <c r="AQ31" s="159"/>
      <c r="AR31" s="122"/>
      <c r="AS31" s="159"/>
      <c r="AT31" s="122"/>
      <c r="AU31" s="159"/>
      <c r="AV31" s="122"/>
      <c r="AW31" s="159"/>
      <c r="AX31" s="122"/>
      <c r="AY31" s="159"/>
      <c r="AZ31" s="122"/>
      <c r="BA31" s="159"/>
      <c r="BB31" s="122"/>
      <c r="BC31" s="159"/>
      <c r="BD31" s="122"/>
      <c r="BE31" s="159"/>
      <c r="BF31" s="122"/>
      <c r="BG31" s="159"/>
      <c r="BH31" s="122"/>
      <c r="BI31" s="159"/>
      <c r="BJ31" s="122"/>
      <c r="BK31" s="159"/>
      <c r="BL31" s="122"/>
      <c r="BM31" s="159"/>
      <c r="BN31" s="122"/>
      <c r="BO31" s="159"/>
      <c r="BP31" s="122"/>
      <c r="BQ31" s="159"/>
      <c r="BR31" s="122"/>
      <c r="BS31" s="159"/>
      <c r="BT31" s="122"/>
      <c r="BU31" s="159"/>
      <c r="BV31" s="122"/>
      <c r="BW31" s="159"/>
      <c r="BX31" s="122"/>
      <c r="BY31" s="159"/>
      <c r="BZ31" s="122"/>
      <c r="CA31" s="159"/>
      <c r="CB31" s="122"/>
      <c r="CC31" s="159"/>
      <c r="CD31" s="122"/>
      <c r="CE31" s="159"/>
      <c r="CF31" s="122"/>
      <c r="CG31" s="3"/>
      <c r="CH31" s="3"/>
      <c r="CI31" s="3"/>
      <c r="CJ31" s="3"/>
      <c r="CK31" s="3"/>
      <c r="CL31" s="3"/>
    </row>
    <row r="32" spans="1:90" ht="14.1" customHeight="1">
      <c r="A32" s="36"/>
      <c r="B32" s="16">
        <v>200021</v>
      </c>
      <c r="C32" s="16"/>
      <c r="D32" s="174" t="s">
        <v>51</v>
      </c>
      <c r="E32" s="175"/>
      <c r="F32" s="48">
        <v>0.02</v>
      </c>
      <c r="G32" s="18" t="s">
        <v>31</v>
      </c>
      <c r="H32" s="52">
        <f t="shared" si="7"/>
        <v>0</v>
      </c>
      <c r="I32" s="34"/>
      <c r="J32" s="53">
        <f t="shared" si="8"/>
        <v>0</v>
      </c>
      <c r="K32" s="54">
        <f t="shared" si="9"/>
        <v>0</v>
      </c>
      <c r="L32" s="39">
        <f t="shared" si="0"/>
        <v>4</v>
      </c>
      <c r="M32" s="52" t="s">
        <v>50</v>
      </c>
      <c r="N32" s="34"/>
      <c r="O32" s="52">
        <v>0</v>
      </c>
      <c r="P32" s="34"/>
      <c r="Q32" s="52" t="s">
        <v>50</v>
      </c>
      <c r="R32" s="34"/>
      <c r="S32" s="52" t="s">
        <v>50</v>
      </c>
      <c r="T32" s="34"/>
      <c r="U32" s="52">
        <v>0</v>
      </c>
      <c r="V32" s="34"/>
      <c r="W32" s="52" t="s">
        <v>50</v>
      </c>
      <c r="X32" s="34"/>
      <c r="Y32" s="52" t="s">
        <v>50</v>
      </c>
      <c r="Z32" s="34"/>
      <c r="AA32" s="52">
        <v>0</v>
      </c>
      <c r="AB32" s="34"/>
      <c r="AC32" s="52" t="s">
        <v>50</v>
      </c>
      <c r="AD32" s="34"/>
      <c r="AE32" s="52" t="s">
        <v>50</v>
      </c>
      <c r="AF32" s="34"/>
      <c r="AG32" s="52">
        <v>0</v>
      </c>
      <c r="AH32" s="34"/>
      <c r="AI32" s="52" t="s">
        <v>50</v>
      </c>
      <c r="AJ32" s="34"/>
      <c r="AK32" s="152"/>
      <c r="AL32" s="122"/>
      <c r="AM32" s="152"/>
      <c r="AN32" s="122"/>
      <c r="AO32" s="152"/>
      <c r="AP32" s="122"/>
      <c r="AQ32" s="152"/>
      <c r="AR32" s="122"/>
      <c r="AS32" s="152"/>
      <c r="AT32" s="122"/>
      <c r="AU32" s="152"/>
      <c r="AV32" s="122"/>
      <c r="AW32" s="152"/>
      <c r="AX32" s="122"/>
      <c r="AY32" s="152"/>
      <c r="AZ32" s="122"/>
      <c r="BA32" s="152"/>
      <c r="BB32" s="122"/>
      <c r="BC32" s="152"/>
      <c r="BD32" s="122"/>
      <c r="BE32" s="152"/>
      <c r="BF32" s="122"/>
      <c r="BG32" s="152"/>
      <c r="BH32" s="122"/>
      <c r="BI32" s="152"/>
      <c r="BJ32" s="122"/>
      <c r="BK32" s="152"/>
      <c r="BL32" s="122"/>
      <c r="BM32" s="152"/>
      <c r="BN32" s="122"/>
      <c r="BO32" s="152"/>
      <c r="BP32" s="122"/>
      <c r="BQ32" s="152"/>
      <c r="BR32" s="122"/>
      <c r="BS32" s="152"/>
      <c r="BT32" s="122"/>
      <c r="BU32" s="152"/>
      <c r="BV32" s="122"/>
      <c r="BW32" s="152"/>
      <c r="BX32" s="122"/>
      <c r="BY32" s="152"/>
      <c r="BZ32" s="122"/>
      <c r="CA32" s="152"/>
      <c r="CB32" s="122"/>
      <c r="CC32" s="152"/>
      <c r="CD32" s="122"/>
      <c r="CE32" s="152"/>
      <c r="CF32" s="122"/>
      <c r="CG32" s="3"/>
      <c r="CH32" s="3"/>
      <c r="CI32" s="3"/>
      <c r="CJ32" s="3"/>
      <c r="CK32" s="3"/>
      <c r="CL32" s="3"/>
    </row>
    <row r="33" spans="1:90" ht="14.1" customHeight="1">
      <c r="A33" s="36"/>
      <c r="B33" s="16">
        <v>200022</v>
      </c>
      <c r="C33" s="16"/>
      <c r="D33" s="174" t="s">
        <v>52</v>
      </c>
      <c r="E33" s="175"/>
      <c r="F33" s="48">
        <v>0.06</v>
      </c>
      <c r="G33" s="18" t="s">
        <v>31</v>
      </c>
      <c r="H33" s="49">
        <f t="shared" si="7"/>
        <v>2.3E-2</v>
      </c>
      <c r="I33" s="34"/>
      <c r="J33" s="50">
        <f t="shared" si="8"/>
        <v>5.0000000000000001E-3</v>
      </c>
      <c r="K33" s="51">
        <f t="shared" si="9"/>
        <v>1.5249999999999998E-2</v>
      </c>
      <c r="L33" s="39">
        <f t="shared" si="0"/>
        <v>4</v>
      </c>
      <c r="M33" s="49" t="s">
        <v>50</v>
      </c>
      <c r="N33" s="34"/>
      <c r="O33" s="49">
        <v>1.9E-2</v>
      </c>
      <c r="P33" s="34"/>
      <c r="Q33" s="49" t="s">
        <v>50</v>
      </c>
      <c r="R33" s="34"/>
      <c r="S33" s="49" t="s">
        <v>50</v>
      </c>
      <c r="T33" s="34"/>
      <c r="U33" s="49">
        <v>2.3E-2</v>
      </c>
      <c r="V33" s="34"/>
      <c r="W33" s="49" t="s">
        <v>50</v>
      </c>
      <c r="X33" s="34"/>
      <c r="Y33" s="49" t="s">
        <v>50</v>
      </c>
      <c r="Z33" s="34"/>
      <c r="AA33" s="49">
        <v>1.4E-2</v>
      </c>
      <c r="AB33" s="34"/>
      <c r="AC33" s="49" t="s">
        <v>50</v>
      </c>
      <c r="AD33" s="34"/>
      <c r="AE33" s="49" t="s">
        <v>50</v>
      </c>
      <c r="AF33" s="34"/>
      <c r="AG33" s="49">
        <v>5.0000000000000001E-3</v>
      </c>
      <c r="AH33" s="34"/>
      <c r="AI33" s="49" t="s">
        <v>50</v>
      </c>
      <c r="AJ33" s="34"/>
      <c r="AK33" s="151"/>
      <c r="AL33" s="122"/>
      <c r="AM33" s="151"/>
      <c r="AN33" s="122"/>
      <c r="AO33" s="151"/>
      <c r="AP33" s="122"/>
      <c r="AQ33" s="151"/>
      <c r="AR33" s="122"/>
      <c r="AS33" s="151"/>
      <c r="AT33" s="122"/>
      <c r="AU33" s="151"/>
      <c r="AV33" s="122"/>
      <c r="AW33" s="151"/>
      <c r="AX33" s="122"/>
      <c r="AY33" s="151"/>
      <c r="AZ33" s="122"/>
      <c r="BA33" s="151"/>
      <c r="BB33" s="122"/>
      <c r="BC33" s="151"/>
      <c r="BD33" s="122"/>
      <c r="BE33" s="151"/>
      <c r="BF33" s="122"/>
      <c r="BG33" s="151"/>
      <c r="BH33" s="122"/>
      <c r="BI33" s="151"/>
      <c r="BJ33" s="122"/>
      <c r="BK33" s="151"/>
      <c r="BL33" s="122"/>
      <c r="BM33" s="151"/>
      <c r="BN33" s="122"/>
      <c r="BO33" s="151"/>
      <c r="BP33" s="122"/>
      <c r="BQ33" s="151"/>
      <c r="BR33" s="122"/>
      <c r="BS33" s="151"/>
      <c r="BT33" s="122"/>
      <c r="BU33" s="151"/>
      <c r="BV33" s="122"/>
      <c r="BW33" s="151"/>
      <c r="BX33" s="122"/>
      <c r="BY33" s="151"/>
      <c r="BZ33" s="122"/>
      <c r="CA33" s="151"/>
      <c r="CB33" s="122"/>
      <c r="CC33" s="151"/>
      <c r="CD33" s="122"/>
      <c r="CE33" s="151"/>
      <c r="CF33" s="122"/>
      <c r="CG33" s="3"/>
      <c r="CH33" s="3"/>
      <c r="CI33" s="3"/>
      <c r="CJ33" s="3"/>
      <c r="CK33" s="3"/>
      <c r="CL33" s="3"/>
    </row>
    <row r="34" spans="1:90" ht="14.1" customHeight="1">
      <c r="A34" s="36"/>
      <c r="B34" s="16">
        <v>200023</v>
      </c>
      <c r="C34" s="16"/>
      <c r="D34" s="174" t="s">
        <v>53</v>
      </c>
      <c r="E34" s="175"/>
      <c r="F34" s="48">
        <v>0.03</v>
      </c>
      <c r="G34" s="18" t="s">
        <v>31</v>
      </c>
      <c r="H34" s="77">
        <f t="shared" si="7"/>
        <v>0</v>
      </c>
      <c r="I34" s="34"/>
      <c r="J34" s="78">
        <f t="shared" si="8"/>
        <v>0</v>
      </c>
      <c r="K34" s="79">
        <f t="shared" si="9"/>
        <v>0</v>
      </c>
      <c r="L34" s="39">
        <f t="shared" si="0"/>
        <v>4</v>
      </c>
      <c r="M34" s="77" t="s">
        <v>50</v>
      </c>
      <c r="N34" s="34"/>
      <c r="O34" s="77">
        <v>0</v>
      </c>
      <c r="P34" s="34"/>
      <c r="Q34" s="77" t="s">
        <v>50</v>
      </c>
      <c r="R34" s="34"/>
      <c r="S34" s="77" t="s">
        <v>50</v>
      </c>
      <c r="T34" s="34"/>
      <c r="U34" s="77">
        <v>0</v>
      </c>
      <c r="V34" s="34"/>
      <c r="W34" s="77" t="s">
        <v>50</v>
      </c>
      <c r="X34" s="34"/>
      <c r="Y34" s="77" t="s">
        <v>50</v>
      </c>
      <c r="Z34" s="34"/>
      <c r="AA34" s="77">
        <v>0</v>
      </c>
      <c r="AB34" s="34"/>
      <c r="AC34" s="77" t="s">
        <v>50</v>
      </c>
      <c r="AD34" s="34"/>
      <c r="AE34" s="77" t="s">
        <v>50</v>
      </c>
      <c r="AF34" s="34"/>
      <c r="AG34" s="77">
        <v>0</v>
      </c>
      <c r="AH34" s="34"/>
      <c r="AI34" s="77" t="s">
        <v>50</v>
      </c>
      <c r="AJ34" s="34"/>
      <c r="AK34" s="160"/>
      <c r="AL34" s="122"/>
      <c r="AM34" s="160"/>
      <c r="AN34" s="122"/>
      <c r="AO34" s="160"/>
      <c r="AP34" s="122"/>
      <c r="AQ34" s="160"/>
      <c r="AR34" s="122"/>
      <c r="AS34" s="160"/>
      <c r="AT34" s="122"/>
      <c r="AU34" s="160"/>
      <c r="AV34" s="122"/>
      <c r="AW34" s="160"/>
      <c r="AX34" s="122"/>
      <c r="AY34" s="160"/>
      <c r="AZ34" s="122"/>
      <c r="BA34" s="160"/>
      <c r="BB34" s="122"/>
      <c r="BC34" s="160"/>
      <c r="BD34" s="122"/>
      <c r="BE34" s="160"/>
      <c r="BF34" s="122"/>
      <c r="BG34" s="160"/>
      <c r="BH34" s="122"/>
      <c r="BI34" s="160"/>
      <c r="BJ34" s="122"/>
      <c r="BK34" s="160"/>
      <c r="BL34" s="122"/>
      <c r="BM34" s="160"/>
      <c r="BN34" s="122"/>
      <c r="BO34" s="160"/>
      <c r="BP34" s="122"/>
      <c r="BQ34" s="160"/>
      <c r="BR34" s="122"/>
      <c r="BS34" s="160"/>
      <c r="BT34" s="122"/>
      <c r="BU34" s="160"/>
      <c r="BV34" s="122"/>
      <c r="BW34" s="160"/>
      <c r="BX34" s="122"/>
      <c r="BY34" s="160"/>
      <c r="BZ34" s="122"/>
      <c r="CA34" s="160"/>
      <c r="CB34" s="122"/>
      <c r="CC34" s="160"/>
      <c r="CD34" s="122"/>
      <c r="CE34" s="160"/>
      <c r="CF34" s="122"/>
      <c r="CG34" s="3"/>
      <c r="CH34" s="3"/>
      <c r="CI34" s="3"/>
      <c r="CJ34" s="3"/>
      <c r="CK34" s="3"/>
      <c r="CL34" s="3"/>
    </row>
    <row r="35" spans="1:90" ht="14.1" customHeight="1">
      <c r="A35" s="36"/>
      <c r="B35" s="16">
        <v>200024</v>
      </c>
      <c r="C35" s="16"/>
      <c r="D35" s="174" t="s">
        <v>54</v>
      </c>
      <c r="E35" s="175"/>
      <c r="F35" s="62">
        <v>0.1</v>
      </c>
      <c r="G35" s="18" t="s">
        <v>31</v>
      </c>
      <c r="H35" s="49">
        <f t="shared" si="7"/>
        <v>3.0000000000000001E-3</v>
      </c>
      <c r="I35" s="34"/>
      <c r="J35" s="50">
        <f t="shared" si="8"/>
        <v>0</v>
      </c>
      <c r="K35" s="51">
        <f t="shared" si="9"/>
        <v>2E-3</v>
      </c>
      <c r="L35" s="39">
        <f t="shared" si="0"/>
        <v>4</v>
      </c>
      <c r="M35" s="49" t="s">
        <v>50</v>
      </c>
      <c r="N35" s="34"/>
      <c r="O35" s="49">
        <v>0</v>
      </c>
      <c r="P35" s="34"/>
      <c r="Q35" s="49" t="s">
        <v>50</v>
      </c>
      <c r="R35" s="34"/>
      <c r="S35" s="49" t="s">
        <v>50</v>
      </c>
      <c r="T35" s="34"/>
      <c r="U35" s="49">
        <v>3.0000000000000001E-3</v>
      </c>
      <c r="V35" s="34"/>
      <c r="W35" s="49" t="s">
        <v>50</v>
      </c>
      <c r="X35" s="34"/>
      <c r="Y35" s="49" t="s">
        <v>50</v>
      </c>
      <c r="Z35" s="34"/>
      <c r="AA35" s="49">
        <v>2E-3</v>
      </c>
      <c r="AB35" s="34"/>
      <c r="AC35" s="49" t="s">
        <v>50</v>
      </c>
      <c r="AD35" s="34"/>
      <c r="AE35" s="49" t="s">
        <v>50</v>
      </c>
      <c r="AF35" s="34"/>
      <c r="AG35" s="49">
        <v>3.0000000000000001E-3</v>
      </c>
      <c r="AH35" s="34"/>
      <c r="AI35" s="49" t="s">
        <v>50</v>
      </c>
      <c r="AJ35" s="34"/>
      <c r="AK35" s="151"/>
      <c r="AL35" s="122"/>
      <c r="AM35" s="151"/>
      <c r="AN35" s="122"/>
      <c r="AO35" s="151"/>
      <c r="AP35" s="122"/>
      <c r="AQ35" s="151"/>
      <c r="AR35" s="122"/>
      <c r="AS35" s="151"/>
      <c r="AT35" s="122"/>
      <c r="AU35" s="151"/>
      <c r="AV35" s="122"/>
      <c r="AW35" s="151"/>
      <c r="AX35" s="122"/>
      <c r="AY35" s="151"/>
      <c r="AZ35" s="122"/>
      <c r="BA35" s="151"/>
      <c r="BB35" s="122"/>
      <c r="BC35" s="151"/>
      <c r="BD35" s="122"/>
      <c r="BE35" s="151"/>
      <c r="BF35" s="122"/>
      <c r="BG35" s="151"/>
      <c r="BH35" s="122"/>
      <c r="BI35" s="151"/>
      <c r="BJ35" s="122"/>
      <c r="BK35" s="151"/>
      <c r="BL35" s="122"/>
      <c r="BM35" s="151"/>
      <c r="BN35" s="122"/>
      <c r="BO35" s="151"/>
      <c r="BP35" s="122"/>
      <c r="BQ35" s="151"/>
      <c r="BR35" s="122"/>
      <c r="BS35" s="151"/>
      <c r="BT35" s="122"/>
      <c r="BU35" s="151"/>
      <c r="BV35" s="122"/>
      <c r="BW35" s="151"/>
      <c r="BX35" s="122"/>
      <c r="BY35" s="151"/>
      <c r="BZ35" s="122"/>
      <c r="CA35" s="151"/>
      <c r="CB35" s="122"/>
      <c r="CC35" s="151"/>
      <c r="CD35" s="122"/>
      <c r="CE35" s="151"/>
      <c r="CF35" s="122"/>
      <c r="CG35" s="3"/>
      <c r="CH35" s="3"/>
      <c r="CI35" s="3"/>
      <c r="CJ35" s="3"/>
      <c r="CK35" s="3"/>
      <c r="CL35" s="3"/>
    </row>
    <row r="36" spans="1:90" ht="14.1" customHeight="1">
      <c r="A36" s="36"/>
      <c r="B36" s="16">
        <v>200025</v>
      </c>
      <c r="C36" s="16"/>
      <c r="D36" s="174" t="s">
        <v>55</v>
      </c>
      <c r="E36" s="175"/>
      <c r="F36" s="48">
        <v>0.01</v>
      </c>
      <c r="G36" s="18" t="s">
        <v>31</v>
      </c>
      <c r="H36" s="49">
        <f t="shared" si="7"/>
        <v>0</v>
      </c>
      <c r="I36" s="34"/>
      <c r="J36" s="50">
        <f t="shared" si="8"/>
        <v>0</v>
      </c>
      <c r="K36" s="51">
        <f t="shared" si="9"/>
        <v>0</v>
      </c>
      <c r="L36" s="39">
        <f t="shared" si="0"/>
        <v>4</v>
      </c>
      <c r="M36" s="49" t="s">
        <v>50</v>
      </c>
      <c r="N36" s="34"/>
      <c r="O36" s="49">
        <v>0</v>
      </c>
      <c r="P36" s="34"/>
      <c r="Q36" s="49" t="s">
        <v>50</v>
      </c>
      <c r="R36" s="34"/>
      <c r="S36" s="49" t="s">
        <v>50</v>
      </c>
      <c r="T36" s="34"/>
      <c r="U36" s="49">
        <v>0</v>
      </c>
      <c r="V36" s="34"/>
      <c r="W36" s="49" t="s">
        <v>50</v>
      </c>
      <c r="X36" s="34"/>
      <c r="Y36" s="49" t="s">
        <v>50</v>
      </c>
      <c r="Z36" s="34"/>
      <c r="AA36" s="49">
        <v>0</v>
      </c>
      <c r="AB36" s="34"/>
      <c r="AC36" s="49" t="s">
        <v>50</v>
      </c>
      <c r="AD36" s="34"/>
      <c r="AE36" s="49" t="s">
        <v>50</v>
      </c>
      <c r="AF36" s="34"/>
      <c r="AG36" s="49">
        <v>0</v>
      </c>
      <c r="AH36" s="34"/>
      <c r="AI36" s="49" t="s">
        <v>50</v>
      </c>
      <c r="AJ36" s="34"/>
      <c r="AK36" s="151"/>
      <c r="AL36" s="122"/>
      <c r="AM36" s="151"/>
      <c r="AN36" s="122"/>
      <c r="AO36" s="151"/>
      <c r="AP36" s="122"/>
      <c r="AQ36" s="151"/>
      <c r="AR36" s="122"/>
      <c r="AS36" s="151"/>
      <c r="AT36" s="122"/>
      <c r="AU36" s="151"/>
      <c r="AV36" s="122"/>
      <c r="AW36" s="151"/>
      <c r="AX36" s="122"/>
      <c r="AY36" s="151"/>
      <c r="AZ36" s="122"/>
      <c r="BA36" s="151"/>
      <c r="BB36" s="122"/>
      <c r="BC36" s="151"/>
      <c r="BD36" s="122"/>
      <c r="BE36" s="151"/>
      <c r="BF36" s="122"/>
      <c r="BG36" s="151"/>
      <c r="BH36" s="122"/>
      <c r="BI36" s="151"/>
      <c r="BJ36" s="122"/>
      <c r="BK36" s="151"/>
      <c r="BL36" s="122"/>
      <c r="BM36" s="151"/>
      <c r="BN36" s="122"/>
      <c r="BO36" s="151"/>
      <c r="BP36" s="122"/>
      <c r="BQ36" s="151"/>
      <c r="BR36" s="122"/>
      <c r="BS36" s="151"/>
      <c r="BT36" s="122"/>
      <c r="BU36" s="151"/>
      <c r="BV36" s="122"/>
      <c r="BW36" s="151"/>
      <c r="BX36" s="122"/>
      <c r="BY36" s="151"/>
      <c r="BZ36" s="122"/>
      <c r="CA36" s="151"/>
      <c r="CB36" s="122"/>
      <c r="CC36" s="151"/>
      <c r="CD36" s="122"/>
      <c r="CE36" s="151"/>
      <c r="CF36" s="122"/>
      <c r="CG36" s="3"/>
      <c r="CH36" s="3"/>
      <c r="CI36" s="3"/>
      <c r="CJ36" s="3"/>
      <c r="CK36" s="3"/>
      <c r="CL36" s="3"/>
    </row>
    <row r="37" spans="1:90" ht="14.1" customHeight="1">
      <c r="A37" s="36"/>
      <c r="B37" s="16">
        <v>200026</v>
      </c>
      <c r="C37" s="16"/>
      <c r="D37" s="178" t="s">
        <v>56</v>
      </c>
      <c r="E37" s="179"/>
      <c r="F37" s="62">
        <v>0.1</v>
      </c>
      <c r="G37" s="18" t="s">
        <v>31</v>
      </c>
      <c r="H37" s="49">
        <f t="shared" si="7"/>
        <v>3.5999999999999997E-2</v>
      </c>
      <c r="I37" s="34"/>
      <c r="J37" s="50">
        <f t="shared" si="8"/>
        <v>1.2E-2</v>
      </c>
      <c r="K37" s="51">
        <f t="shared" si="9"/>
        <v>2.3749999999999997E-2</v>
      </c>
      <c r="L37" s="39">
        <f t="shared" si="0"/>
        <v>4</v>
      </c>
      <c r="M37" s="49" t="s">
        <v>50</v>
      </c>
      <c r="N37" s="34"/>
      <c r="O37" s="49">
        <v>2.4E-2</v>
      </c>
      <c r="P37" s="34"/>
      <c r="Q37" s="49" t="s">
        <v>50</v>
      </c>
      <c r="R37" s="34"/>
      <c r="S37" s="49" t="s">
        <v>50</v>
      </c>
      <c r="T37" s="34"/>
      <c r="U37" s="49">
        <v>3.5999999999999997E-2</v>
      </c>
      <c r="V37" s="34"/>
      <c r="W37" s="49" t="s">
        <v>50</v>
      </c>
      <c r="X37" s="34"/>
      <c r="Y37" s="49" t="s">
        <v>50</v>
      </c>
      <c r="Z37" s="34"/>
      <c r="AA37" s="49">
        <v>2.3E-2</v>
      </c>
      <c r="AB37" s="34"/>
      <c r="AC37" s="49" t="s">
        <v>50</v>
      </c>
      <c r="AD37" s="34"/>
      <c r="AE37" s="49" t="s">
        <v>50</v>
      </c>
      <c r="AF37" s="34"/>
      <c r="AG37" s="49">
        <v>1.2E-2</v>
      </c>
      <c r="AH37" s="34"/>
      <c r="AI37" s="49" t="s">
        <v>50</v>
      </c>
      <c r="AJ37" s="34"/>
      <c r="AK37" s="151"/>
      <c r="AL37" s="122"/>
      <c r="AM37" s="151"/>
      <c r="AN37" s="122"/>
      <c r="AO37" s="151"/>
      <c r="AP37" s="122"/>
      <c r="AQ37" s="151"/>
      <c r="AR37" s="122"/>
      <c r="AS37" s="151"/>
      <c r="AT37" s="122"/>
      <c r="AU37" s="151"/>
      <c r="AV37" s="122"/>
      <c r="AW37" s="151"/>
      <c r="AX37" s="122"/>
      <c r="AY37" s="151"/>
      <c r="AZ37" s="122"/>
      <c r="BA37" s="151"/>
      <c r="BB37" s="122"/>
      <c r="BC37" s="151"/>
      <c r="BD37" s="122"/>
      <c r="BE37" s="151"/>
      <c r="BF37" s="122"/>
      <c r="BG37" s="151"/>
      <c r="BH37" s="122"/>
      <c r="BI37" s="151"/>
      <c r="BJ37" s="122"/>
      <c r="BK37" s="151"/>
      <c r="BL37" s="122"/>
      <c r="BM37" s="151"/>
      <c r="BN37" s="122"/>
      <c r="BO37" s="151"/>
      <c r="BP37" s="122"/>
      <c r="BQ37" s="151"/>
      <c r="BR37" s="122"/>
      <c r="BS37" s="151"/>
      <c r="BT37" s="122"/>
      <c r="BU37" s="151"/>
      <c r="BV37" s="122"/>
      <c r="BW37" s="151"/>
      <c r="BX37" s="122"/>
      <c r="BY37" s="151"/>
      <c r="BZ37" s="122"/>
      <c r="CA37" s="151"/>
      <c r="CB37" s="122"/>
      <c r="CC37" s="151"/>
      <c r="CD37" s="122"/>
      <c r="CE37" s="151"/>
      <c r="CF37" s="122"/>
      <c r="CG37" s="3"/>
      <c r="CH37" s="3"/>
      <c r="CI37" s="3"/>
      <c r="CJ37" s="3"/>
      <c r="CK37" s="3"/>
      <c r="CL37" s="3"/>
    </row>
    <row r="38" spans="1:90" ht="14.1" customHeight="1">
      <c r="A38" s="36"/>
      <c r="B38" s="16">
        <v>200027</v>
      </c>
      <c r="C38" s="16"/>
      <c r="D38" s="174" t="s">
        <v>57</v>
      </c>
      <c r="E38" s="175"/>
      <c r="F38" s="48">
        <v>0.03</v>
      </c>
      <c r="G38" s="18" t="s">
        <v>31</v>
      </c>
      <c r="H38" s="77">
        <f t="shared" si="7"/>
        <v>1.2E-2</v>
      </c>
      <c r="I38" s="34"/>
      <c r="J38" s="78">
        <f t="shared" si="8"/>
        <v>0</v>
      </c>
      <c r="K38" s="79">
        <f t="shared" si="9"/>
        <v>6.9999999999999993E-3</v>
      </c>
      <c r="L38" s="39">
        <f t="shared" si="0"/>
        <v>4</v>
      </c>
      <c r="M38" s="77" t="s">
        <v>50</v>
      </c>
      <c r="N38" s="34"/>
      <c r="O38" s="77">
        <v>1.2E-2</v>
      </c>
      <c r="P38" s="34"/>
      <c r="Q38" s="77" t="s">
        <v>50</v>
      </c>
      <c r="R38" s="34"/>
      <c r="S38" s="77" t="s">
        <v>50</v>
      </c>
      <c r="T38" s="34"/>
      <c r="U38" s="77">
        <v>0.01</v>
      </c>
      <c r="V38" s="34"/>
      <c r="W38" s="77" t="s">
        <v>50</v>
      </c>
      <c r="X38" s="34"/>
      <c r="Y38" s="77" t="s">
        <v>50</v>
      </c>
      <c r="Z38" s="34"/>
      <c r="AA38" s="77">
        <v>6.0000000000000001E-3</v>
      </c>
      <c r="AB38" s="34"/>
      <c r="AC38" s="77" t="s">
        <v>50</v>
      </c>
      <c r="AD38" s="34"/>
      <c r="AE38" s="77" t="s">
        <v>50</v>
      </c>
      <c r="AF38" s="34"/>
      <c r="AG38" s="77">
        <v>0</v>
      </c>
      <c r="AH38" s="34"/>
      <c r="AI38" s="77" t="s">
        <v>50</v>
      </c>
      <c r="AJ38" s="34"/>
      <c r="AK38" s="160"/>
      <c r="AL38" s="122"/>
      <c r="AM38" s="160"/>
      <c r="AN38" s="122"/>
      <c r="AO38" s="160"/>
      <c r="AP38" s="122"/>
      <c r="AQ38" s="160"/>
      <c r="AR38" s="122"/>
      <c r="AS38" s="160"/>
      <c r="AT38" s="122"/>
      <c r="AU38" s="160"/>
      <c r="AV38" s="122"/>
      <c r="AW38" s="160"/>
      <c r="AX38" s="122"/>
      <c r="AY38" s="160"/>
      <c r="AZ38" s="122"/>
      <c r="BA38" s="160"/>
      <c r="BB38" s="122"/>
      <c r="BC38" s="160"/>
      <c r="BD38" s="122"/>
      <c r="BE38" s="160"/>
      <c r="BF38" s="122"/>
      <c r="BG38" s="160"/>
      <c r="BH38" s="122"/>
      <c r="BI38" s="160"/>
      <c r="BJ38" s="122"/>
      <c r="BK38" s="160"/>
      <c r="BL38" s="122"/>
      <c r="BM38" s="160"/>
      <c r="BN38" s="122"/>
      <c r="BO38" s="160"/>
      <c r="BP38" s="122"/>
      <c r="BQ38" s="160"/>
      <c r="BR38" s="122"/>
      <c r="BS38" s="160"/>
      <c r="BT38" s="122"/>
      <c r="BU38" s="160"/>
      <c r="BV38" s="122"/>
      <c r="BW38" s="160"/>
      <c r="BX38" s="122"/>
      <c r="BY38" s="160"/>
      <c r="BZ38" s="122"/>
      <c r="CA38" s="160"/>
      <c r="CB38" s="122"/>
      <c r="CC38" s="160"/>
      <c r="CD38" s="122"/>
      <c r="CE38" s="160"/>
      <c r="CF38" s="122"/>
      <c r="CG38" s="3"/>
      <c r="CH38" s="3"/>
      <c r="CI38" s="3"/>
      <c r="CJ38" s="3"/>
      <c r="CK38" s="3"/>
      <c r="CL38" s="3"/>
    </row>
    <row r="39" spans="1:90" ht="14.1" customHeight="1">
      <c r="A39" s="36"/>
      <c r="B39" s="16">
        <v>200028</v>
      </c>
      <c r="C39" s="16"/>
      <c r="D39" s="174" t="s">
        <v>58</v>
      </c>
      <c r="E39" s="175"/>
      <c r="F39" s="48">
        <v>0.03</v>
      </c>
      <c r="G39" s="18" t="s">
        <v>31</v>
      </c>
      <c r="H39" s="49">
        <f t="shared" si="7"/>
        <v>0.01</v>
      </c>
      <c r="I39" s="34"/>
      <c r="J39" s="50">
        <f t="shared" si="8"/>
        <v>4.0000000000000001E-3</v>
      </c>
      <c r="K39" s="51">
        <f t="shared" si="9"/>
        <v>6.4999999999999997E-3</v>
      </c>
      <c r="L39" s="39">
        <f t="shared" si="0"/>
        <v>4</v>
      </c>
      <c r="M39" s="49" t="s">
        <v>50</v>
      </c>
      <c r="N39" s="34"/>
      <c r="O39" s="49">
        <v>5.0000000000000001E-3</v>
      </c>
      <c r="P39" s="34"/>
      <c r="Q39" s="49" t="s">
        <v>50</v>
      </c>
      <c r="R39" s="34"/>
      <c r="S39" s="49" t="s">
        <v>50</v>
      </c>
      <c r="T39" s="34"/>
      <c r="U39" s="49">
        <v>0.01</v>
      </c>
      <c r="V39" s="34"/>
      <c r="W39" s="49" t="s">
        <v>50</v>
      </c>
      <c r="X39" s="34"/>
      <c r="Y39" s="49" t="s">
        <v>50</v>
      </c>
      <c r="Z39" s="34"/>
      <c r="AA39" s="49">
        <v>7.0000000000000001E-3</v>
      </c>
      <c r="AB39" s="34"/>
      <c r="AC39" s="49" t="s">
        <v>50</v>
      </c>
      <c r="AD39" s="34"/>
      <c r="AE39" s="49" t="s">
        <v>50</v>
      </c>
      <c r="AF39" s="34"/>
      <c r="AG39" s="49">
        <v>4.0000000000000001E-3</v>
      </c>
      <c r="AH39" s="34"/>
      <c r="AI39" s="49" t="s">
        <v>50</v>
      </c>
      <c r="AJ39" s="34"/>
      <c r="AK39" s="151"/>
      <c r="AL39" s="122"/>
      <c r="AM39" s="151"/>
      <c r="AN39" s="122"/>
      <c r="AO39" s="151"/>
      <c r="AP39" s="122"/>
      <c r="AQ39" s="151"/>
      <c r="AR39" s="122"/>
      <c r="AS39" s="151"/>
      <c r="AT39" s="122"/>
      <c r="AU39" s="151"/>
      <c r="AV39" s="122"/>
      <c r="AW39" s="151"/>
      <c r="AX39" s="122"/>
      <c r="AY39" s="151"/>
      <c r="AZ39" s="122"/>
      <c r="BA39" s="151"/>
      <c r="BB39" s="122"/>
      <c r="BC39" s="151"/>
      <c r="BD39" s="122"/>
      <c r="BE39" s="151"/>
      <c r="BF39" s="122"/>
      <c r="BG39" s="151"/>
      <c r="BH39" s="122"/>
      <c r="BI39" s="151"/>
      <c r="BJ39" s="122"/>
      <c r="BK39" s="151"/>
      <c r="BL39" s="122"/>
      <c r="BM39" s="151"/>
      <c r="BN39" s="122"/>
      <c r="BO39" s="151"/>
      <c r="BP39" s="122"/>
      <c r="BQ39" s="151"/>
      <c r="BR39" s="122"/>
      <c r="BS39" s="151"/>
      <c r="BT39" s="122"/>
      <c r="BU39" s="151"/>
      <c r="BV39" s="122"/>
      <c r="BW39" s="151"/>
      <c r="BX39" s="122"/>
      <c r="BY39" s="151"/>
      <c r="BZ39" s="122"/>
      <c r="CA39" s="151"/>
      <c r="CB39" s="122"/>
      <c r="CC39" s="151"/>
      <c r="CD39" s="122"/>
      <c r="CE39" s="151"/>
      <c r="CF39" s="122"/>
      <c r="CG39" s="3"/>
      <c r="CH39" s="3"/>
      <c r="CI39" s="3"/>
      <c r="CJ39" s="3"/>
      <c r="CK39" s="3"/>
      <c r="CL39" s="3"/>
    </row>
    <row r="40" spans="1:90" ht="14.1" customHeight="1">
      <c r="A40" s="36"/>
      <c r="B40" s="16">
        <v>200029</v>
      </c>
      <c r="C40" s="16"/>
      <c r="D40" s="174" t="s">
        <v>59</v>
      </c>
      <c r="E40" s="175"/>
      <c r="F40" s="48">
        <v>0.09</v>
      </c>
      <c r="G40" s="18" t="s">
        <v>31</v>
      </c>
      <c r="H40" s="49">
        <f t="shared" si="7"/>
        <v>0</v>
      </c>
      <c r="I40" s="34"/>
      <c r="J40" s="50">
        <f t="shared" si="8"/>
        <v>0</v>
      </c>
      <c r="K40" s="51">
        <f t="shared" si="9"/>
        <v>0</v>
      </c>
      <c r="L40" s="39">
        <f t="shared" si="0"/>
        <v>4</v>
      </c>
      <c r="M40" s="49" t="s">
        <v>50</v>
      </c>
      <c r="N40" s="34"/>
      <c r="O40" s="49">
        <v>0</v>
      </c>
      <c r="P40" s="34"/>
      <c r="Q40" s="49" t="s">
        <v>50</v>
      </c>
      <c r="R40" s="34"/>
      <c r="S40" s="49" t="s">
        <v>50</v>
      </c>
      <c r="T40" s="34"/>
      <c r="U40" s="49">
        <v>0</v>
      </c>
      <c r="V40" s="34"/>
      <c r="W40" s="49" t="s">
        <v>50</v>
      </c>
      <c r="X40" s="34"/>
      <c r="Y40" s="49" t="s">
        <v>50</v>
      </c>
      <c r="Z40" s="34"/>
      <c r="AA40" s="49">
        <v>0</v>
      </c>
      <c r="AB40" s="34"/>
      <c r="AC40" s="49" t="s">
        <v>50</v>
      </c>
      <c r="AD40" s="34"/>
      <c r="AE40" s="49" t="s">
        <v>50</v>
      </c>
      <c r="AF40" s="34"/>
      <c r="AG40" s="49">
        <v>0</v>
      </c>
      <c r="AH40" s="34"/>
      <c r="AI40" s="49" t="s">
        <v>50</v>
      </c>
      <c r="AJ40" s="34"/>
      <c r="AK40" s="151"/>
      <c r="AL40" s="122"/>
      <c r="AM40" s="151"/>
      <c r="AN40" s="122"/>
      <c r="AO40" s="151"/>
      <c r="AP40" s="122"/>
      <c r="AQ40" s="151"/>
      <c r="AR40" s="122"/>
      <c r="AS40" s="151"/>
      <c r="AT40" s="122"/>
      <c r="AU40" s="151"/>
      <c r="AV40" s="122"/>
      <c r="AW40" s="151"/>
      <c r="AX40" s="122"/>
      <c r="AY40" s="151"/>
      <c r="AZ40" s="122"/>
      <c r="BA40" s="151"/>
      <c r="BB40" s="122"/>
      <c r="BC40" s="151"/>
      <c r="BD40" s="122"/>
      <c r="BE40" s="151"/>
      <c r="BF40" s="122"/>
      <c r="BG40" s="151"/>
      <c r="BH40" s="122"/>
      <c r="BI40" s="151"/>
      <c r="BJ40" s="122"/>
      <c r="BK40" s="151"/>
      <c r="BL40" s="122"/>
      <c r="BM40" s="151"/>
      <c r="BN40" s="122"/>
      <c r="BO40" s="151"/>
      <c r="BP40" s="122"/>
      <c r="BQ40" s="151"/>
      <c r="BR40" s="122"/>
      <c r="BS40" s="151"/>
      <c r="BT40" s="122"/>
      <c r="BU40" s="151"/>
      <c r="BV40" s="122"/>
      <c r="BW40" s="151"/>
      <c r="BX40" s="122"/>
      <c r="BY40" s="151"/>
      <c r="BZ40" s="122"/>
      <c r="CA40" s="151"/>
      <c r="CB40" s="122"/>
      <c r="CC40" s="151"/>
      <c r="CD40" s="122"/>
      <c r="CE40" s="151"/>
      <c r="CF40" s="122"/>
      <c r="CG40" s="3"/>
      <c r="CH40" s="3"/>
      <c r="CI40" s="3"/>
      <c r="CJ40" s="3"/>
      <c r="CK40" s="3"/>
      <c r="CL40" s="3"/>
    </row>
    <row r="41" spans="1:90" ht="14.1" customHeight="1">
      <c r="A41" s="36"/>
      <c r="B41" s="16">
        <v>200030</v>
      </c>
      <c r="C41" s="16"/>
      <c r="D41" s="174" t="s">
        <v>60</v>
      </c>
      <c r="E41" s="175"/>
      <c r="F41" s="48">
        <v>0.08</v>
      </c>
      <c r="G41" s="18" t="s">
        <v>31</v>
      </c>
      <c r="H41" s="80">
        <f t="shared" si="7"/>
        <v>0</v>
      </c>
      <c r="I41" s="34"/>
      <c r="J41" s="81">
        <f t="shared" si="8"/>
        <v>0</v>
      </c>
      <c r="K41" s="82">
        <f t="shared" si="9"/>
        <v>0</v>
      </c>
      <c r="L41" s="39">
        <f t="shared" si="0"/>
        <v>4</v>
      </c>
      <c r="M41" s="80" t="s">
        <v>50</v>
      </c>
      <c r="N41" s="34"/>
      <c r="O41" s="80">
        <v>0</v>
      </c>
      <c r="P41" s="34"/>
      <c r="Q41" s="80" t="s">
        <v>50</v>
      </c>
      <c r="R41" s="34"/>
      <c r="S41" s="80" t="s">
        <v>50</v>
      </c>
      <c r="T41" s="34"/>
      <c r="U41" s="80">
        <v>0</v>
      </c>
      <c r="V41" s="34"/>
      <c r="W41" s="80" t="s">
        <v>50</v>
      </c>
      <c r="X41" s="34"/>
      <c r="Y41" s="80" t="s">
        <v>50</v>
      </c>
      <c r="Z41" s="34"/>
      <c r="AA41" s="80">
        <v>0</v>
      </c>
      <c r="AB41" s="34"/>
      <c r="AC41" s="80" t="s">
        <v>50</v>
      </c>
      <c r="AD41" s="34"/>
      <c r="AE41" s="80" t="s">
        <v>50</v>
      </c>
      <c r="AF41" s="34"/>
      <c r="AG41" s="80">
        <v>0</v>
      </c>
      <c r="AH41" s="34"/>
      <c r="AI41" s="80" t="s">
        <v>50</v>
      </c>
      <c r="AJ41" s="34"/>
      <c r="AK41" s="161"/>
      <c r="AL41" s="122"/>
      <c r="AM41" s="161"/>
      <c r="AN41" s="122"/>
      <c r="AO41" s="161"/>
      <c r="AP41" s="122"/>
      <c r="AQ41" s="161"/>
      <c r="AR41" s="122"/>
      <c r="AS41" s="161"/>
      <c r="AT41" s="122"/>
      <c r="AU41" s="161"/>
      <c r="AV41" s="122"/>
      <c r="AW41" s="161"/>
      <c r="AX41" s="122"/>
      <c r="AY41" s="161"/>
      <c r="AZ41" s="122"/>
      <c r="BA41" s="161"/>
      <c r="BB41" s="122"/>
      <c r="BC41" s="161"/>
      <c r="BD41" s="122"/>
      <c r="BE41" s="161"/>
      <c r="BF41" s="122"/>
      <c r="BG41" s="161"/>
      <c r="BH41" s="122"/>
      <c r="BI41" s="161"/>
      <c r="BJ41" s="122"/>
      <c r="BK41" s="161"/>
      <c r="BL41" s="122"/>
      <c r="BM41" s="161"/>
      <c r="BN41" s="122"/>
      <c r="BO41" s="161"/>
      <c r="BP41" s="122"/>
      <c r="BQ41" s="161"/>
      <c r="BR41" s="122"/>
      <c r="BS41" s="161"/>
      <c r="BT41" s="122"/>
      <c r="BU41" s="161"/>
      <c r="BV41" s="122"/>
      <c r="BW41" s="161"/>
      <c r="BX41" s="122"/>
      <c r="BY41" s="161"/>
      <c r="BZ41" s="122"/>
      <c r="CA41" s="161"/>
      <c r="CB41" s="122"/>
      <c r="CC41" s="161"/>
      <c r="CD41" s="122"/>
      <c r="CE41" s="161"/>
      <c r="CF41" s="122"/>
      <c r="CG41" s="3"/>
      <c r="CH41" s="3"/>
      <c r="CI41" s="3"/>
      <c r="CJ41" s="3"/>
      <c r="CK41" s="3"/>
      <c r="CL41" s="3"/>
    </row>
    <row r="42" spans="1:90" ht="14.1" customHeight="1">
      <c r="A42" s="36"/>
      <c r="B42" s="16">
        <v>200031</v>
      </c>
      <c r="C42" s="16"/>
      <c r="D42" s="174" t="s">
        <v>61</v>
      </c>
      <c r="E42" s="175"/>
      <c r="F42" s="62">
        <v>1</v>
      </c>
      <c r="G42" s="18" t="s">
        <v>31</v>
      </c>
      <c r="H42" s="83">
        <f t="shared" si="7"/>
        <v>0</v>
      </c>
      <c r="I42" s="34" t="str">
        <f t="shared" ref="I42:I47" si="66">IF(H42="","",IF($F42*($H$7/100)&lt;H42,$I$7,IF($F42*($H$8/100)&lt;H42,$I$8,"")))</f>
        <v/>
      </c>
      <c r="J42" s="84">
        <f t="shared" si="8"/>
        <v>0</v>
      </c>
      <c r="K42" s="85">
        <f t="shared" si="9"/>
        <v>0</v>
      </c>
      <c r="L42" s="39">
        <f t="shared" si="0"/>
        <v>1</v>
      </c>
      <c r="M42" s="83" t="s">
        <v>50</v>
      </c>
      <c r="N42" s="34" t="str">
        <f>IF(M42="","",IF($F42*($H$7/100)&lt;M42,$I$7,IF($F42*($H$8/100)&lt;M42,$I$8,"")))</f>
        <v/>
      </c>
      <c r="O42" s="83" t="s">
        <v>50</v>
      </c>
      <c r="P42" s="34" t="str">
        <f>IF(O42="","",IF($F42*($H$7/100)&lt;O42,$I$7,IF($F42*($H$8/100)&lt;O42,$I$8,"")))</f>
        <v/>
      </c>
      <c r="Q42" s="83" t="s">
        <v>50</v>
      </c>
      <c r="R42" s="34" t="str">
        <f>IF(Q42="","",IF($F42*($H$7/100)&lt;Q42,$I$7,IF($F42*($H$8/100)&lt;Q42,$I$8,"")))</f>
        <v/>
      </c>
      <c r="S42" s="83" t="s">
        <v>50</v>
      </c>
      <c r="T42" s="34" t="str">
        <f>IF(S42="","",IF($F42*($H$7/100)&lt;S42,$I$7,IF($F42*($H$8/100)&lt;S42,$I$8,"")))</f>
        <v/>
      </c>
      <c r="U42" s="83">
        <v>0</v>
      </c>
      <c r="V42" s="34" t="str">
        <f>IF(U42="","",IF($F42*($H$7/100)&lt;U42,$I$7,IF($F42*($H$8/100)&lt;U42,$I$8,"")))</f>
        <v/>
      </c>
      <c r="W42" s="83" t="s">
        <v>50</v>
      </c>
      <c r="X42" s="34" t="str">
        <f>IF(W42="","",IF($F42*($H$7/100)&lt;W42,$I$7,IF($F42*($H$8/100)&lt;W42,$I$8,"")))</f>
        <v/>
      </c>
      <c r="Y42" s="83" t="s">
        <v>50</v>
      </c>
      <c r="Z42" s="34" t="str">
        <f t="shared" ref="Z42:Z47" si="67">IF(Y42="","",IF($F42*($H$7/100)&lt;Y42,$I$7,IF($F42*($H$8/100)&lt;Y42,$I$8,"")))</f>
        <v/>
      </c>
      <c r="AA42" s="83" t="s">
        <v>50</v>
      </c>
      <c r="AB42" s="34" t="str">
        <f t="shared" ref="AB42:AB47" si="68">IF(AA42="","",IF($F42*($H$7/100)&lt;AA42,$I$7,IF($F42*($H$8/100)&lt;AA42,$I$8,"")))</f>
        <v/>
      </c>
      <c r="AC42" s="83" t="s">
        <v>50</v>
      </c>
      <c r="AD42" s="34" t="str">
        <f t="shared" ref="AD42:AD47" si="69">IF(AC42="","",IF($F42*($H$7/100)&lt;AC42,$I$7,IF($F42*($H$8/100)&lt;AC42,$I$8,"")))</f>
        <v/>
      </c>
      <c r="AE42" s="83" t="s">
        <v>50</v>
      </c>
      <c r="AF42" s="34" t="str">
        <f t="shared" ref="AF42:AF47" si="70">IF(AE42="","",IF($F42*($H$7/100)&lt;AE42,$I$7,IF($F42*($H$8/100)&lt;AE42,$I$8,"")))</f>
        <v/>
      </c>
      <c r="AG42" s="83" t="s">
        <v>50</v>
      </c>
      <c r="AH42" s="34" t="str">
        <f t="shared" ref="AH42:AH47" si="71">IF(AG42="","",IF($F42*($H$7/100)&lt;AG42,$I$7,IF($F42*($H$8/100)&lt;AG42,$I$8,"")))</f>
        <v/>
      </c>
      <c r="AI42" s="83" t="s">
        <v>50</v>
      </c>
      <c r="AJ42" s="34" t="str">
        <f t="shared" ref="AJ42:AJ47" si="72">IF(AI42="","",IF($F42*($H$7/100)&lt;AI42,$I$7,IF($F42*($H$8/100)&lt;AI42,$I$8,"")))</f>
        <v/>
      </c>
      <c r="AK42" s="162"/>
      <c r="AL42" s="122" t="str">
        <f>IF(AK42="","",IF($F42*($H$7/100)&lt;AK42,$I$7,IF($F42*($H$8/100)&lt;AK42,$I$8,"")))</f>
        <v/>
      </c>
      <c r="AM42" s="162"/>
      <c r="AN42" s="122" t="str">
        <f>IF(AM42="","",IF($F42*($H$7/100)&lt;AM42,$I$7,IF($F42*($H$8/100)&lt;AM42,$I$8,"")))</f>
        <v/>
      </c>
      <c r="AO42" s="162"/>
      <c r="AP42" s="122" t="str">
        <f>IF(AO42="","",IF($F42*($H$7/100)&lt;AO42,$I$7,IF($F42*($H$8/100)&lt;AO42,$I$8,"")))</f>
        <v/>
      </c>
      <c r="AQ42" s="162"/>
      <c r="AR42" s="122" t="str">
        <f>IF(AQ42="","",IF($F42*($H$7/100)&lt;AQ42,$I$7,IF($F42*($H$8/100)&lt;AQ42,$I$8,"")))</f>
        <v/>
      </c>
      <c r="AS42" s="162"/>
      <c r="AT42" s="122" t="str">
        <f>IF(AS42="","",IF($F42*($H$7/100)&lt;AS42,$I$7,IF($F42*($H$8/100)&lt;AS42,$I$8,"")))</f>
        <v/>
      </c>
      <c r="AU42" s="162"/>
      <c r="AV42" s="122" t="str">
        <f>IF(AU42="","",IF($F42*($H$7/100)&lt;AU42,$I$7,IF($F42*($H$8/100)&lt;AU42,$I$8,"")))</f>
        <v/>
      </c>
      <c r="AW42" s="162"/>
      <c r="AX42" s="122" t="str">
        <f>IF(AW42="","",IF($F42*($H$7/100)&lt;AW42,$I$7,IF($F42*($H$8/100)&lt;AW42,$I$8,"")))</f>
        <v/>
      </c>
      <c r="AY42" s="162"/>
      <c r="AZ42" s="122" t="str">
        <f>IF(AY42="","",IF($F42*($H$7/100)&lt;AY42,$I$7,IF($F42*($H$8/100)&lt;AY42,$I$8,"")))</f>
        <v/>
      </c>
      <c r="BA42" s="162"/>
      <c r="BB42" s="122" t="str">
        <f>IF(BA42="","",IF($F42*($H$7/100)&lt;BA42,$I$7,IF($F42*($H$8/100)&lt;BA42,$I$8,"")))</f>
        <v/>
      </c>
      <c r="BC42" s="162"/>
      <c r="BD42" s="122" t="str">
        <f>IF(BC42="","",IF($F42*($H$7/100)&lt;BC42,$I$7,IF($F42*($H$8/100)&lt;BC42,$I$8,"")))</f>
        <v/>
      </c>
      <c r="BE42" s="162"/>
      <c r="BF42" s="122" t="str">
        <f>IF(BE42="","",IF($F42*($H$7/100)&lt;BE42,$I$7,IF($F42*($H$8/100)&lt;BE42,$I$8,"")))</f>
        <v/>
      </c>
      <c r="BG42" s="162"/>
      <c r="BH42" s="122" t="str">
        <f>IF(BG42="","",IF($F42*($H$7/100)&lt;BG42,$I$7,IF($F42*($H$8/100)&lt;BG42,$I$8,"")))</f>
        <v/>
      </c>
      <c r="BI42" s="162"/>
      <c r="BJ42" s="122" t="str">
        <f>IF(BI42="","",IF($F42*($H$7/100)&lt;BI42,$I$7,IF($F42*($H$8/100)&lt;BI42,$I$8,"")))</f>
        <v/>
      </c>
      <c r="BK42" s="162"/>
      <c r="BL42" s="122" t="str">
        <f>IF(BK42="","",IF($F42*($H$7/100)&lt;BK42,$I$7,IF($F42*($H$8/100)&lt;BK42,$I$8,"")))</f>
        <v/>
      </c>
      <c r="BM42" s="162"/>
      <c r="BN42" s="122" t="str">
        <f>IF(BM42="","",IF($F42*($H$7/100)&lt;BM42,$I$7,IF($F42*($H$8/100)&lt;BM42,$I$8,"")))</f>
        <v/>
      </c>
      <c r="BO42" s="162"/>
      <c r="BP42" s="122" t="str">
        <f>IF(BO42="","",IF($F42*($H$7/100)&lt;BO42,$I$7,IF($F42*($H$8/100)&lt;BO42,$I$8,"")))</f>
        <v/>
      </c>
      <c r="BQ42" s="162"/>
      <c r="BR42" s="122" t="str">
        <f>IF(BQ42="","",IF($F42*($H$7/100)&lt;BQ42,$I$7,IF($F42*($H$8/100)&lt;BQ42,$I$8,"")))</f>
        <v/>
      </c>
      <c r="BS42" s="162"/>
      <c r="BT42" s="122" t="str">
        <f>IF(BS42="","",IF($F42*($H$7/100)&lt;BS42,$I$7,IF($F42*($H$8/100)&lt;BS42,$I$8,"")))</f>
        <v/>
      </c>
      <c r="BU42" s="162"/>
      <c r="BV42" s="122" t="str">
        <f>IF(BU42="","",IF($F42*($H$7/100)&lt;BU42,$I$7,IF($F42*($H$8/100)&lt;BU42,$I$8,"")))</f>
        <v/>
      </c>
      <c r="BW42" s="162"/>
      <c r="BX42" s="122" t="str">
        <f>IF(BW42="","",IF($F42*($H$7/100)&lt;BW42,$I$7,IF($F42*($H$8/100)&lt;BW42,$I$8,"")))</f>
        <v/>
      </c>
      <c r="BY42" s="162"/>
      <c r="BZ42" s="122" t="str">
        <f>IF(BY42="","",IF($F42*($H$7/100)&lt;BY42,$I$7,IF($F42*($H$8/100)&lt;BY42,$I$8,"")))</f>
        <v/>
      </c>
      <c r="CA42" s="162"/>
      <c r="CB42" s="122" t="str">
        <f>IF(CA42="","",IF($F42*($H$7/100)&lt;CA42,$I$7,IF($F42*($H$8/100)&lt;CA42,$I$8,"")))</f>
        <v/>
      </c>
      <c r="CC42" s="162"/>
      <c r="CD42" s="122" t="str">
        <f>IF(CC42="","",IF($F42*($H$7/100)&lt;CC42,$I$7,IF($F42*($H$8/100)&lt;CC42,$I$8,"")))</f>
        <v/>
      </c>
      <c r="CE42" s="162"/>
      <c r="CF42" s="122" t="str">
        <f>IF(CE42="","",IF($F42*($H$7/100)&lt;CE42,$I$7,IF($F42*($H$8/100)&lt;CE42,$I$8,"")))</f>
        <v/>
      </c>
      <c r="CG42" s="3"/>
      <c r="CH42" s="3"/>
      <c r="CI42" s="3"/>
      <c r="CJ42" s="3"/>
      <c r="CK42" s="3"/>
      <c r="CL42" s="3"/>
    </row>
    <row r="43" spans="1:90" ht="14.1" customHeight="1">
      <c r="A43" s="36"/>
      <c r="B43" s="16">
        <v>200032</v>
      </c>
      <c r="C43" s="16"/>
      <c r="D43" s="174" t="s">
        <v>62</v>
      </c>
      <c r="E43" s="175"/>
      <c r="F43" s="62">
        <v>0.2</v>
      </c>
      <c r="G43" s="18" t="s">
        <v>31</v>
      </c>
      <c r="H43" s="59">
        <f t="shared" si="7"/>
        <v>0.06</v>
      </c>
      <c r="I43" s="34" t="str">
        <f t="shared" si="66"/>
        <v>▲</v>
      </c>
      <c r="J43" s="60">
        <f t="shared" si="8"/>
        <v>0.06</v>
      </c>
      <c r="K43" s="61">
        <f t="shared" si="9"/>
        <v>0.06</v>
      </c>
      <c r="L43" s="39">
        <f t="shared" si="0"/>
        <v>1</v>
      </c>
      <c r="M43" s="59" t="s">
        <v>50</v>
      </c>
      <c r="N43" s="34" t="str">
        <f>IF(M43="","",IF($F43*($H$7/100)&lt;M43,$I$7,IF($F43*($H$8/100)&lt;M43,$I$8,"")))</f>
        <v/>
      </c>
      <c r="O43" s="59" t="s">
        <v>50</v>
      </c>
      <c r="P43" s="34" t="str">
        <f>IF(O43="","",IF($F43*($H$7/100)&lt;O43,$I$7,IF($F43*($H$8/100)&lt;O43,$I$8,"")))</f>
        <v/>
      </c>
      <c r="Q43" s="59" t="s">
        <v>50</v>
      </c>
      <c r="R43" s="34" t="str">
        <f>IF(Q43="","",IF($F43*($H$7/100)&lt;Q43,$I$7,IF($F43*($H$8/100)&lt;Q43,$I$8,"")))</f>
        <v/>
      </c>
      <c r="S43" s="59" t="s">
        <v>50</v>
      </c>
      <c r="T43" s="34" t="str">
        <f>IF(S43="","",IF($F43*($H$7/100)&lt;S43,$I$7,IF($F43*($H$8/100)&lt;S43,$I$8,"")))</f>
        <v/>
      </c>
      <c r="U43" s="59">
        <v>0.06</v>
      </c>
      <c r="V43" s="34" t="str">
        <f>IF(U43="","",IF($F43*($H$7/100)&lt;U43,$I$7,IF($F43*($H$8/100)&lt;U43,$I$8,"")))</f>
        <v>▲</v>
      </c>
      <c r="W43" s="59" t="s">
        <v>50</v>
      </c>
      <c r="X43" s="34" t="str">
        <f>IF(W43="","",IF($F43*($H$7/100)&lt;W43,$I$7,IF($F43*($H$8/100)&lt;W43,$I$8,"")))</f>
        <v/>
      </c>
      <c r="Y43" s="59" t="s">
        <v>50</v>
      </c>
      <c r="Z43" s="34" t="str">
        <f t="shared" si="67"/>
        <v/>
      </c>
      <c r="AA43" s="59" t="s">
        <v>50</v>
      </c>
      <c r="AB43" s="34" t="str">
        <f t="shared" si="68"/>
        <v/>
      </c>
      <c r="AC43" s="59" t="s">
        <v>50</v>
      </c>
      <c r="AD43" s="34" t="str">
        <f t="shared" si="69"/>
        <v/>
      </c>
      <c r="AE43" s="59" t="s">
        <v>50</v>
      </c>
      <c r="AF43" s="34" t="str">
        <f t="shared" si="70"/>
        <v/>
      </c>
      <c r="AG43" s="59" t="s">
        <v>50</v>
      </c>
      <c r="AH43" s="34" t="str">
        <f t="shared" si="71"/>
        <v/>
      </c>
      <c r="AI43" s="59" t="s">
        <v>50</v>
      </c>
      <c r="AJ43" s="34" t="str">
        <f t="shared" si="72"/>
        <v/>
      </c>
      <c r="AK43" s="154"/>
      <c r="AL43" s="122" t="str">
        <f>IF(AK43="","",IF($F43*($H$7/100)&lt;AK43,$I$7,IF($F43*($H$8/100)&lt;AK43,$I$8,"")))</f>
        <v/>
      </c>
      <c r="AM43" s="154"/>
      <c r="AN43" s="122" t="str">
        <f>IF(AM43="","",IF($F43*($H$7/100)&lt;AM43,$I$7,IF($F43*($H$8/100)&lt;AM43,$I$8,"")))</f>
        <v/>
      </c>
      <c r="AO43" s="154"/>
      <c r="AP43" s="122" t="str">
        <f>IF(AO43="","",IF($F43*($H$7/100)&lt;AO43,$I$7,IF($F43*($H$8/100)&lt;AO43,$I$8,"")))</f>
        <v/>
      </c>
      <c r="AQ43" s="154"/>
      <c r="AR43" s="122" t="str">
        <f>IF(AQ43="","",IF($F43*($H$7/100)&lt;AQ43,$I$7,IF($F43*($H$8/100)&lt;AQ43,$I$8,"")))</f>
        <v/>
      </c>
      <c r="AS43" s="154"/>
      <c r="AT43" s="122" t="str">
        <f>IF(AS43="","",IF($F43*($H$7/100)&lt;AS43,$I$7,IF($F43*($H$8/100)&lt;AS43,$I$8,"")))</f>
        <v/>
      </c>
      <c r="AU43" s="154"/>
      <c r="AV43" s="122" t="str">
        <f>IF(AU43="","",IF($F43*($H$7/100)&lt;AU43,$I$7,IF($F43*($H$8/100)&lt;AU43,$I$8,"")))</f>
        <v/>
      </c>
      <c r="AW43" s="154"/>
      <c r="AX43" s="122" t="str">
        <f>IF(AW43="","",IF($F43*($H$7/100)&lt;AW43,$I$7,IF($F43*($H$8/100)&lt;AW43,$I$8,"")))</f>
        <v/>
      </c>
      <c r="AY43" s="154"/>
      <c r="AZ43" s="122" t="str">
        <f>IF(AY43="","",IF($F43*($H$7/100)&lt;AY43,$I$7,IF($F43*($H$8/100)&lt;AY43,$I$8,"")))</f>
        <v/>
      </c>
      <c r="BA43" s="154"/>
      <c r="BB43" s="122" t="str">
        <f>IF(BA43="","",IF($F43*($H$7/100)&lt;BA43,$I$7,IF($F43*($H$8/100)&lt;BA43,$I$8,"")))</f>
        <v/>
      </c>
      <c r="BC43" s="154"/>
      <c r="BD43" s="122" t="str">
        <f>IF(BC43="","",IF($F43*($H$7/100)&lt;BC43,$I$7,IF($F43*($H$8/100)&lt;BC43,$I$8,"")))</f>
        <v/>
      </c>
      <c r="BE43" s="154"/>
      <c r="BF43" s="122" t="str">
        <f>IF(BE43="","",IF($F43*($H$7/100)&lt;BE43,$I$7,IF($F43*($H$8/100)&lt;BE43,$I$8,"")))</f>
        <v/>
      </c>
      <c r="BG43" s="154"/>
      <c r="BH43" s="122" t="str">
        <f>IF(BG43="","",IF($F43*($H$7/100)&lt;BG43,$I$7,IF($F43*($H$8/100)&lt;BG43,$I$8,"")))</f>
        <v/>
      </c>
      <c r="BI43" s="154"/>
      <c r="BJ43" s="122" t="str">
        <f>IF(BI43="","",IF($F43*($H$7/100)&lt;BI43,$I$7,IF($F43*($H$8/100)&lt;BI43,$I$8,"")))</f>
        <v/>
      </c>
      <c r="BK43" s="154"/>
      <c r="BL43" s="122" t="str">
        <f>IF(BK43="","",IF($F43*($H$7/100)&lt;BK43,$I$7,IF($F43*($H$8/100)&lt;BK43,$I$8,"")))</f>
        <v/>
      </c>
      <c r="BM43" s="154"/>
      <c r="BN43" s="122" t="str">
        <f>IF(BM43="","",IF($F43*($H$7/100)&lt;BM43,$I$7,IF($F43*($H$8/100)&lt;BM43,$I$8,"")))</f>
        <v/>
      </c>
      <c r="BO43" s="154"/>
      <c r="BP43" s="122" t="str">
        <f>IF(BO43="","",IF($F43*($H$7/100)&lt;BO43,$I$7,IF($F43*($H$8/100)&lt;BO43,$I$8,"")))</f>
        <v/>
      </c>
      <c r="BQ43" s="154"/>
      <c r="BR43" s="122" t="str">
        <f>IF(BQ43="","",IF($F43*($H$7/100)&lt;BQ43,$I$7,IF($F43*($H$8/100)&lt;BQ43,$I$8,"")))</f>
        <v/>
      </c>
      <c r="BS43" s="154"/>
      <c r="BT43" s="122" t="str">
        <f>IF(BS43="","",IF($F43*($H$7/100)&lt;BS43,$I$7,IF($F43*($H$8/100)&lt;BS43,$I$8,"")))</f>
        <v/>
      </c>
      <c r="BU43" s="154"/>
      <c r="BV43" s="122" t="str">
        <f>IF(BU43="","",IF($F43*($H$7/100)&lt;BU43,$I$7,IF($F43*($H$8/100)&lt;BU43,$I$8,"")))</f>
        <v/>
      </c>
      <c r="BW43" s="154"/>
      <c r="BX43" s="122" t="str">
        <f>IF(BW43="","",IF($F43*($H$7/100)&lt;BW43,$I$7,IF($F43*($H$8/100)&lt;BW43,$I$8,"")))</f>
        <v/>
      </c>
      <c r="BY43" s="154"/>
      <c r="BZ43" s="122" t="str">
        <f>IF(BY43="","",IF($F43*($H$7/100)&lt;BY43,$I$7,IF($F43*($H$8/100)&lt;BY43,$I$8,"")))</f>
        <v/>
      </c>
      <c r="CA43" s="154"/>
      <c r="CB43" s="122" t="str">
        <f>IF(CA43="","",IF($F43*($H$7/100)&lt;CA43,$I$7,IF($F43*($H$8/100)&lt;CA43,$I$8,"")))</f>
        <v/>
      </c>
      <c r="CC43" s="154"/>
      <c r="CD43" s="122" t="str">
        <f>IF(CC43="","",IF($F43*($H$7/100)&lt;CC43,$I$7,IF($F43*($H$8/100)&lt;CC43,$I$8,"")))</f>
        <v/>
      </c>
      <c r="CE43" s="154"/>
      <c r="CF43" s="122" t="str">
        <f>IF(CE43="","",IF($F43*($H$7/100)&lt;CE43,$I$7,IF($F43*($H$8/100)&lt;CE43,$I$8,"")))</f>
        <v/>
      </c>
      <c r="CG43" s="3"/>
      <c r="CH43" s="3"/>
      <c r="CI43" s="3"/>
      <c r="CJ43" s="3"/>
      <c r="CK43" s="3"/>
      <c r="CL43" s="3"/>
    </row>
    <row r="44" spans="1:90" ht="14.1" customHeight="1">
      <c r="A44" s="36"/>
      <c r="B44" s="16">
        <v>200033</v>
      </c>
      <c r="C44" s="16"/>
      <c r="D44" s="174" t="s">
        <v>63</v>
      </c>
      <c r="E44" s="175"/>
      <c r="F44" s="62">
        <v>0.3</v>
      </c>
      <c r="G44" s="18" t="s">
        <v>31</v>
      </c>
      <c r="H44" s="86">
        <f t="shared" si="7"/>
        <v>0</v>
      </c>
      <c r="I44" s="34" t="str">
        <f t="shared" si="66"/>
        <v/>
      </c>
      <c r="J44" s="87">
        <f t="shared" si="8"/>
        <v>0</v>
      </c>
      <c r="K44" s="88">
        <f t="shared" si="9"/>
        <v>0</v>
      </c>
      <c r="L44" s="39">
        <f t="shared" si="0"/>
        <v>1</v>
      </c>
      <c r="M44" s="86" t="s">
        <v>50</v>
      </c>
      <c r="N44" s="34" t="str">
        <f>IF(M44="","",IF($F44*($H$7/100)&lt;M44,$I$7,IF($F44*($H$8/100)&lt;M44,$I$8,"")))</f>
        <v/>
      </c>
      <c r="O44" s="86" t="s">
        <v>50</v>
      </c>
      <c r="P44" s="34" t="str">
        <f>IF(O44="","",IF($F44*($H$7/100)&lt;O44,$I$7,IF($F44*($H$8/100)&lt;O44,$I$8,"")))</f>
        <v/>
      </c>
      <c r="Q44" s="86" t="s">
        <v>50</v>
      </c>
      <c r="R44" s="34" t="str">
        <f>IF(Q44="","",IF($F44*($H$7/100)&lt;Q44,$I$7,IF($F44*($H$8/100)&lt;Q44,$I$8,"")))</f>
        <v/>
      </c>
      <c r="S44" s="86" t="s">
        <v>50</v>
      </c>
      <c r="T44" s="34" t="str">
        <f>IF(S44="","",IF($F44*($H$7/100)&lt;S44,$I$7,IF($F44*($H$8/100)&lt;S44,$I$8,"")))</f>
        <v/>
      </c>
      <c r="U44" s="86">
        <v>0</v>
      </c>
      <c r="V44" s="34" t="str">
        <f>IF(U44="","",IF($F44*($H$7/100)&lt;U44,$I$7,IF($F44*($H$8/100)&lt;U44,$I$8,"")))</f>
        <v/>
      </c>
      <c r="W44" s="86" t="s">
        <v>50</v>
      </c>
      <c r="X44" s="34" t="str">
        <f>IF(W44="","",IF($F44*($H$7/100)&lt;W44,$I$7,IF($F44*($H$8/100)&lt;W44,$I$8,"")))</f>
        <v/>
      </c>
      <c r="Y44" s="86" t="s">
        <v>50</v>
      </c>
      <c r="Z44" s="34" t="str">
        <f t="shared" si="67"/>
        <v/>
      </c>
      <c r="AA44" s="86" t="s">
        <v>50</v>
      </c>
      <c r="AB44" s="34" t="str">
        <f t="shared" si="68"/>
        <v/>
      </c>
      <c r="AC44" s="86" t="s">
        <v>50</v>
      </c>
      <c r="AD44" s="34" t="str">
        <f t="shared" si="69"/>
        <v/>
      </c>
      <c r="AE44" s="86" t="s">
        <v>50</v>
      </c>
      <c r="AF44" s="34" t="str">
        <f t="shared" si="70"/>
        <v/>
      </c>
      <c r="AG44" s="86" t="s">
        <v>50</v>
      </c>
      <c r="AH44" s="34" t="str">
        <f t="shared" si="71"/>
        <v/>
      </c>
      <c r="AI44" s="86" t="s">
        <v>50</v>
      </c>
      <c r="AJ44" s="34" t="str">
        <f t="shared" si="72"/>
        <v/>
      </c>
      <c r="AK44" s="163"/>
      <c r="AL44" s="122" t="str">
        <f>IF(AK44="","",IF($F44*($H$7/100)&lt;AK44,$I$7,IF($F44*($H$8/100)&lt;AK44,$I$8,"")))</f>
        <v/>
      </c>
      <c r="AM44" s="163"/>
      <c r="AN44" s="122" t="str">
        <f>IF(AM44="","",IF($F44*($H$7/100)&lt;AM44,$I$7,IF($F44*($H$8/100)&lt;AM44,$I$8,"")))</f>
        <v/>
      </c>
      <c r="AO44" s="163"/>
      <c r="AP44" s="122" t="str">
        <f>IF(AO44="","",IF($F44*($H$7/100)&lt;AO44,$I$7,IF($F44*($H$8/100)&lt;AO44,$I$8,"")))</f>
        <v/>
      </c>
      <c r="AQ44" s="163"/>
      <c r="AR44" s="122" t="str">
        <f>IF(AQ44="","",IF($F44*($H$7/100)&lt;AQ44,$I$7,IF($F44*($H$8/100)&lt;AQ44,$I$8,"")))</f>
        <v/>
      </c>
      <c r="AS44" s="163"/>
      <c r="AT44" s="122" t="str">
        <f>IF(AS44="","",IF($F44*($H$7/100)&lt;AS44,$I$7,IF($F44*($H$8/100)&lt;AS44,$I$8,"")))</f>
        <v/>
      </c>
      <c r="AU44" s="163"/>
      <c r="AV44" s="122" t="str">
        <f>IF(AU44="","",IF($F44*($H$7/100)&lt;AU44,$I$7,IF($F44*($H$8/100)&lt;AU44,$I$8,"")))</f>
        <v/>
      </c>
      <c r="AW44" s="163"/>
      <c r="AX44" s="122" t="str">
        <f>IF(AW44="","",IF($F44*($H$7/100)&lt;AW44,$I$7,IF($F44*($H$8/100)&lt;AW44,$I$8,"")))</f>
        <v/>
      </c>
      <c r="AY44" s="163"/>
      <c r="AZ44" s="122" t="str">
        <f>IF(AY44="","",IF($F44*($H$7/100)&lt;AY44,$I$7,IF($F44*($H$8/100)&lt;AY44,$I$8,"")))</f>
        <v/>
      </c>
      <c r="BA44" s="163"/>
      <c r="BB44" s="122" t="str">
        <f>IF(BA44="","",IF($F44*($H$7/100)&lt;BA44,$I$7,IF($F44*($H$8/100)&lt;BA44,$I$8,"")))</f>
        <v/>
      </c>
      <c r="BC44" s="163"/>
      <c r="BD44" s="122" t="str">
        <f>IF(BC44="","",IF($F44*($H$7/100)&lt;BC44,$I$7,IF($F44*($H$8/100)&lt;BC44,$I$8,"")))</f>
        <v/>
      </c>
      <c r="BE44" s="163"/>
      <c r="BF44" s="122" t="str">
        <f>IF(BE44="","",IF($F44*($H$7/100)&lt;BE44,$I$7,IF($F44*($H$8/100)&lt;BE44,$I$8,"")))</f>
        <v/>
      </c>
      <c r="BG44" s="163"/>
      <c r="BH44" s="122" t="str">
        <f>IF(BG44="","",IF($F44*($H$7/100)&lt;BG44,$I$7,IF($F44*($H$8/100)&lt;BG44,$I$8,"")))</f>
        <v/>
      </c>
      <c r="BI44" s="163"/>
      <c r="BJ44" s="122" t="str">
        <f>IF(BI44="","",IF($F44*($H$7/100)&lt;BI44,$I$7,IF($F44*($H$8/100)&lt;BI44,$I$8,"")))</f>
        <v/>
      </c>
      <c r="BK44" s="163"/>
      <c r="BL44" s="122" t="str">
        <f>IF(BK44="","",IF($F44*($H$7/100)&lt;BK44,$I$7,IF($F44*($H$8/100)&lt;BK44,$I$8,"")))</f>
        <v/>
      </c>
      <c r="BM44" s="163"/>
      <c r="BN44" s="122" t="str">
        <f>IF(BM44="","",IF($F44*($H$7/100)&lt;BM44,$I$7,IF($F44*($H$8/100)&lt;BM44,$I$8,"")))</f>
        <v/>
      </c>
      <c r="BO44" s="163"/>
      <c r="BP44" s="122" t="str">
        <f>IF(BO44="","",IF($F44*($H$7/100)&lt;BO44,$I$7,IF($F44*($H$8/100)&lt;BO44,$I$8,"")))</f>
        <v/>
      </c>
      <c r="BQ44" s="163"/>
      <c r="BR44" s="122" t="str">
        <f>IF(BQ44="","",IF($F44*($H$7/100)&lt;BQ44,$I$7,IF($F44*($H$8/100)&lt;BQ44,$I$8,"")))</f>
        <v/>
      </c>
      <c r="BS44" s="163"/>
      <c r="BT44" s="122" t="str">
        <f>IF(BS44="","",IF($F44*($H$7/100)&lt;BS44,$I$7,IF($F44*($H$8/100)&lt;BS44,$I$8,"")))</f>
        <v/>
      </c>
      <c r="BU44" s="163"/>
      <c r="BV44" s="122" t="str">
        <f>IF(BU44="","",IF($F44*($H$7/100)&lt;BU44,$I$7,IF($F44*($H$8/100)&lt;BU44,$I$8,"")))</f>
        <v/>
      </c>
      <c r="BW44" s="163"/>
      <c r="BX44" s="122" t="str">
        <f>IF(BW44="","",IF($F44*($H$7/100)&lt;BW44,$I$7,IF($F44*($H$8/100)&lt;BW44,$I$8,"")))</f>
        <v/>
      </c>
      <c r="BY44" s="163"/>
      <c r="BZ44" s="122" t="str">
        <f>IF(BY44="","",IF($F44*($H$7/100)&lt;BY44,$I$7,IF($F44*($H$8/100)&lt;BY44,$I$8,"")))</f>
        <v/>
      </c>
      <c r="CA44" s="163"/>
      <c r="CB44" s="122" t="str">
        <f>IF(CA44="","",IF($F44*($H$7/100)&lt;CA44,$I$7,IF($F44*($H$8/100)&lt;CA44,$I$8,"")))</f>
        <v/>
      </c>
      <c r="CC44" s="163"/>
      <c r="CD44" s="122" t="str">
        <f>IF(CC44="","",IF($F44*($H$7/100)&lt;CC44,$I$7,IF($F44*($H$8/100)&lt;CC44,$I$8,"")))</f>
        <v/>
      </c>
      <c r="CE44" s="163"/>
      <c r="CF44" s="122" t="str">
        <f>IF(CE44="","",IF($F44*($H$7/100)&lt;CE44,$I$7,IF($F44*($H$8/100)&lt;CE44,$I$8,"")))</f>
        <v/>
      </c>
      <c r="CG44" s="3"/>
      <c r="CH44" s="3"/>
      <c r="CI44" s="3"/>
      <c r="CJ44" s="3"/>
      <c r="CK44" s="3"/>
      <c r="CL44" s="3"/>
    </row>
    <row r="45" spans="1:90" ht="14.1" customHeight="1">
      <c r="A45" s="36"/>
      <c r="B45" s="16">
        <v>200034</v>
      </c>
      <c r="C45" s="16"/>
      <c r="D45" s="174" t="s">
        <v>64</v>
      </c>
      <c r="E45" s="175"/>
      <c r="F45" s="62">
        <v>1</v>
      </c>
      <c r="G45" s="18" t="s">
        <v>31</v>
      </c>
      <c r="H45" s="83">
        <f t="shared" si="7"/>
        <v>0</v>
      </c>
      <c r="I45" s="34" t="str">
        <f t="shared" si="66"/>
        <v/>
      </c>
      <c r="J45" s="84">
        <f t="shared" si="8"/>
        <v>0</v>
      </c>
      <c r="K45" s="85">
        <f t="shared" si="9"/>
        <v>0</v>
      </c>
      <c r="L45" s="39">
        <f t="shared" si="0"/>
        <v>1</v>
      </c>
      <c r="M45" s="83" t="s">
        <v>50</v>
      </c>
      <c r="N45" s="34" t="str">
        <f>IF(M45="","",IF($F45*($H$7/100)&lt;M45,$I$7,IF($F45*($H$8/100)&lt;M45,$I$8,"")))</f>
        <v/>
      </c>
      <c r="O45" s="83" t="s">
        <v>50</v>
      </c>
      <c r="P45" s="34" t="str">
        <f>IF(O45="","",IF($F45*($H$7/100)&lt;O45,$I$7,IF($F45*($H$8/100)&lt;O45,$I$8,"")))</f>
        <v/>
      </c>
      <c r="Q45" s="83" t="s">
        <v>50</v>
      </c>
      <c r="R45" s="34" t="str">
        <f>IF(Q45="","",IF($F45*($H$7/100)&lt;Q45,$I$7,IF($F45*($H$8/100)&lt;Q45,$I$8,"")))</f>
        <v/>
      </c>
      <c r="S45" s="83" t="s">
        <v>50</v>
      </c>
      <c r="T45" s="34" t="str">
        <f>IF(S45="","",IF($F45*($H$7/100)&lt;S45,$I$7,IF($F45*($H$8/100)&lt;S45,$I$8,"")))</f>
        <v/>
      </c>
      <c r="U45" s="83">
        <v>0</v>
      </c>
      <c r="V45" s="34" t="str">
        <f>IF(U45="","",IF($F45*($H$7/100)&lt;U45,$I$7,IF($F45*($H$8/100)&lt;U45,$I$8,"")))</f>
        <v/>
      </c>
      <c r="W45" s="83" t="s">
        <v>50</v>
      </c>
      <c r="X45" s="34" t="str">
        <f>IF(W45="","",IF($F45*($H$7/100)&lt;W45,$I$7,IF($F45*($H$8/100)&lt;W45,$I$8,"")))</f>
        <v/>
      </c>
      <c r="Y45" s="83" t="s">
        <v>50</v>
      </c>
      <c r="Z45" s="34" t="str">
        <f t="shared" si="67"/>
        <v/>
      </c>
      <c r="AA45" s="83" t="s">
        <v>50</v>
      </c>
      <c r="AB45" s="34" t="str">
        <f t="shared" si="68"/>
        <v/>
      </c>
      <c r="AC45" s="83" t="s">
        <v>50</v>
      </c>
      <c r="AD45" s="34" t="str">
        <f t="shared" si="69"/>
        <v/>
      </c>
      <c r="AE45" s="83" t="s">
        <v>50</v>
      </c>
      <c r="AF45" s="34" t="str">
        <f t="shared" si="70"/>
        <v/>
      </c>
      <c r="AG45" s="83" t="s">
        <v>50</v>
      </c>
      <c r="AH45" s="34" t="str">
        <f t="shared" si="71"/>
        <v/>
      </c>
      <c r="AI45" s="83" t="s">
        <v>50</v>
      </c>
      <c r="AJ45" s="34" t="str">
        <f t="shared" si="72"/>
        <v/>
      </c>
      <c r="AK45" s="162"/>
      <c r="AL45" s="122" t="str">
        <f>IF(AK45="","",IF($F45*($H$7/100)&lt;AK45,$I$7,IF($F45*($H$8/100)&lt;AK45,$I$8,"")))</f>
        <v/>
      </c>
      <c r="AM45" s="162"/>
      <c r="AN45" s="122" t="str">
        <f>IF(AM45="","",IF($F45*($H$7/100)&lt;AM45,$I$7,IF($F45*($H$8/100)&lt;AM45,$I$8,"")))</f>
        <v/>
      </c>
      <c r="AO45" s="162"/>
      <c r="AP45" s="122" t="str">
        <f>IF(AO45="","",IF($F45*($H$7/100)&lt;AO45,$I$7,IF($F45*($H$8/100)&lt;AO45,$I$8,"")))</f>
        <v/>
      </c>
      <c r="AQ45" s="162"/>
      <c r="AR45" s="122" t="str">
        <f>IF(AQ45="","",IF($F45*($H$7/100)&lt;AQ45,$I$7,IF($F45*($H$8/100)&lt;AQ45,$I$8,"")))</f>
        <v/>
      </c>
      <c r="AS45" s="162"/>
      <c r="AT45" s="122" t="str">
        <f>IF(AS45="","",IF($F45*($H$7/100)&lt;AS45,$I$7,IF($F45*($H$8/100)&lt;AS45,$I$8,"")))</f>
        <v/>
      </c>
      <c r="AU45" s="162"/>
      <c r="AV45" s="122" t="str">
        <f>IF(AU45="","",IF($F45*($H$7/100)&lt;AU45,$I$7,IF($F45*($H$8/100)&lt;AU45,$I$8,"")))</f>
        <v/>
      </c>
      <c r="AW45" s="162"/>
      <c r="AX45" s="122" t="str">
        <f>IF(AW45="","",IF($F45*($H$7/100)&lt;AW45,$I$7,IF($F45*($H$8/100)&lt;AW45,$I$8,"")))</f>
        <v/>
      </c>
      <c r="AY45" s="162"/>
      <c r="AZ45" s="122" t="str">
        <f>IF(AY45="","",IF($F45*($H$7/100)&lt;AY45,$I$7,IF($F45*($H$8/100)&lt;AY45,$I$8,"")))</f>
        <v/>
      </c>
      <c r="BA45" s="162"/>
      <c r="BB45" s="122" t="str">
        <f>IF(BA45="","",IF($F45*($H$7/100)&lt;BA45,$I$7,IF($F45*($H$8/100)&lt;BA45,$I$8,"")))</f>
        <v/>
      </c>
      <c r="BC45" s="162"/>
      <c r="BD45" s="122" t="str">
        <f>IF(BC45="","",IF($F45*($H$7/100)&lt;BC45,$I$7,IF($F45*($H$8/100)&lt;BC45,$I$8,"")))</f>
        <v/>
      </c>
      <c r="BE45" s="162"/>
      <c r="BF45" s="122" t="str">
        <f>IF(BE45="","",IF($F45*($H$7/100)&lt;BE45,$I$7,IF($F45*($H$8/100)&lt;BE45,$I$8,"")))</f>
        <v/>
      </c>
      <c r="BG45" s="162"/>
      <c r="BH45" s="122" t="str">
        <f>IF(BG45="","",IF($F45*($H$7/100)&lt;BG45,$I$7,IF($F45*($H$8/100)&lt;BG45,$I$8,"")))</f>
        <v/>
      </c>
      <c r="BI45" s="162"/>
      <c r="BJ45" s="122" t="str">
        <f>IF(BI45="","",IF($F45*($H$7/100)&lt;BI45,$I$7,IF($F45*($H$8/100)&lt;BI45,$I$8,"")))</f>
        <v/>
      </c>
      <c r="BK45" s="162"/>
      <c r="BL45" s="122" t="str">
        <f>IF(BK45="","",IF($F45*($H$7/100)&lt;BK45,$I$7,IF($F45*($H$8/100)&lt;BK45,$I$8,"")))</f>
        <v/>
      </c>
      <c r="BM45" s="162"/>
      <c r="BN45" s="122" t="str">
        <f>IF(BM45="","",IF($F45*($H$7/100)&lt;BM45,$I$7,IF($F45*($H$8/100)&lt;BM45,$I$8,"")))</f>
        <v/>
      </c>
      <c r="BO45" s="162"/>
      <c r="BP45" s="122" t="str">
        <f>IF(BO45="","",IF($F45*($H$7/100)&lt;BO45,$I$7,IF($F45*($H$8/100)&lt;BO45,$I$8,"")))</f>
        <v/>
      </c>
      <c r="BQ45" s="162"/>
      <c r="BR45" s="122" t="str">
        <f>IF(BQ45="","",IF($F45*($H$7/100)&lt;BQ45,$I$7,IF($F45*($H$8/100)&lt;BQ45,$I$8,"")))</f>
        <v/>
      </c>
      <c r="BS45" s="162"/>
      <c r="BT45" s="122" t="str">
        <f>IF(BS45="","",IF($F45*($H$7/100)&lt;BS45,$I$7,IF($F45*($H$8/100)&lt;BS45,$I$8,"")))</f>
        <v/>
      </c>
      <c r="BU45" s="162"/>
      <c r="BV45" s="122" t="str">
        <f>IF(BU45="","",IF($F45*($H$7/100)&lt;BU45,$I$7,IF($F45*($H$8/100)&lt;BU45,$I$8,"")))</f>
        <v/>
      </c>
      <c r="BW45" s="162"/>
      <c r="BX45" s="122" t="str">
        <f>IF(BW45="","",IF($F45*($H$7/100)&lt;BW45,$I$7,IF($F45*($H$8/100)&lt;BW45,$I$8,"")))</f>
        <v/>
      </c>
      <c r="BY45" s="162"/>
      <c r="BZ45" s="122" t="str">
        <f>IF(BY45="","",IF($F45*($H$7/100)&lt;BY45,$I$7,IF($F45*($H$8/100)&lt;BY45,$I$8,"")))</f>
        <v/>
      </c>
      <c r="CA45" s="162"/>
      <c r="CB45" s="122" t="str">
        <f>IF(CA45="","",IF($F45*($H$7/100)&lt;CA45,$I$7,IF($F45*($H$8/100)&lt;CA45,$I$8,"")))</f>
        <v/>
      </c>
      <c r="CC45" s="162"/>
      <c r="CD45" s="122" t="str">
        <f>IF(CC45="","",IF($F45*($H$7/100)&lt;CC45,$I$7,IF($F45*($H$8/100)&lt;CC45,$I$8,"")))</f>
        <v/>
      </c>
      <c r="CE45" s="162"/>
      <c r="CF45" s="122" t="str">
        <f>IF(CE45="","",IF($F45*($H$7/100)&lt;CE45,$I$7,IF($F45*($H$8/100)&lt;CE45,$I$8,"")))</f>
        <v/>
      </c>
      <c r="CG45" s="3"/>
      <c r="CH45" s="3"/>
      <c r="CI45" s="3"/>
      <c r="CJ45" s="3"/>
      <c r="CK45" s="3"/>
      <c r="CL45" s="3"/>
    </row>
    <row r="46" spans="1:90" ht="14.1" customHeight="1">
      <c r="A46" s="36"/>
      <c r="B46" s="16">
        <v>200035</v>
      </c>
      <c r="C46" s="16"/>
      <c r="D46" s="174" t="s">
        <v>65</v>
      </c>
      <c r="E46" s="175"/>
      <c r="F46" s="58">
        <v>200</v>
      </c>
      <c r="G46" s="18" t="s">
        <v>31</v>
      </c>
      <c r="H46" s="89">
        <f t="shared" si="7"/>
        <v>8</v>
      </c>
      <c r="I46" s="34" t="str">
        <f t="shared" si="66"/>
        <v/>
      </c>
      <c r="J46" s="90">
        <f t="shared" si="8"/>
        <v>8</v>
      </c>
      <c r="K46" s="89">
        <f t="shared" si="9"/>
        <v>8</v>
      </c>
      <c r="L46" s="39">
        <f t="shared" si="0"/>
        <v>1</v>
      </c>
      <c r="M46" s="89" t="s">
        <v>50</v>
      </c>
      <c r="N46" s="34" t="str">
        <f t="shared" ref="N46:X55" si="73">IF(M46="","",IF($F46*($H$7/100)&lt;M46,$I$7,IF($F46*($H$8/100)&lt;M46,$I$8,"")))</f>
        <v/>
      </c>
      <c r="O46" s="89" t="s">
        <v>50</v>
      </c>
      <c r="P46" s="34" t="str">
        <f t="shared" si="73"/>
        <v/>
      </c>
      <c r="Q46" s="89" t="s">
        <v>50</v>
      </c>
      <c r="R46" s="34" t="str">
        <f t="shared" si="73"/>
        <v/>
      </c>
      <c r="S46" s="89" t="s">
        <v>50</v>
      </c>
      <c r="T46" s="34" t="str">
        <f t="shared" si="73"/>
        <v/>
      </c>
      <c r="U46" s="89">
        <v>8</v>
      </c>
      <c r="V46" s="34" t="str">
        <f t="shared" si="73"/>
        <v/>
      </c>
      <c r="W46" s="89" t="s">
        <v>50</v>
      </c>
      <c r="X46" s="34" t="str">
        <f t="shared" si="73"/>
        <v/>
      </c>
      <c r="Y46" s="89" t="s">
        <v>50</v>
      </c>
      <c r="Z46" s="34" t="str">
        <f t="shared" si="67"/>
        <v/>
      </c>
      <c r="AA46" s="89" t="s">
        <v>50</v>
      </c>
      <c r="AB46" s="34" t="str">
        <f t="shared" si="68"/>
        <v/>
      </c>
      <c r="AC46" s="89" t="s">
        <v>50</v>
      </c>
      <c r="AD46" s="34" t="str">
        <f t="shared" si="69"/>
        <v/>
      </c>
      <c r="AE46" s="89" t="s">
        <v>50</v>
      </c>
      <c r="AF46" s="34" t="str">
        <f t="shared" si="70"/>
        <v/>
      </c>
      <c r="AG46" s="89" t="s">
        <v>50</v>
      </c>
      <c r="AH46" s="34" t="str">
        <f t="shared" si="71"/>
        <v/>
      </c>
      <c r="AI46" s="89" t="s">
        <v>50</v>
      </c>
      <c r="AJ46" s="34" t="str">
        <f t="shared" si="72"/>
        <v/>
      </c>
      <c r="AK46" s="164"/>
      <c r="AL46" s="122" t="str">
        <f t="shared" ref="AL46:AL47" si="74">IF(AK46="","",IF($F46*($H$7/100)&lt;AK46,$I$7,IF($F46*($H$8/100)&lt;AK46,$I$8,"")))</f>
        <v/>
      </c>
      <c r="AM46" s="164"/>
      <c r="AN46" s="122" t="str">
        <f t="shared" ref="AN46:AN47" si="75">IF(AM46="","",IF($F46*($H$7/100)&lt;AM46,$I$7,IF($F46*($H$8/100)&lt;AM46,$I$8,"")))</f>
        <v/>
      </c>
      <c r="AO46" s="164"/>
      <c r="AP46" s="122" t="str">
        <f t="shared" ref="AP46:AP47" si="76">IF(AO46="","",IF($F46*($H$7/100)&lt;AO46,$I$7,IF($F46*($H$8/100)&lt;AO46,$I$8,"")))</f>
        <v/>
      </c>
      <c r="AQ46" s="164"/>
      <c r="AR46" s="122" t="str">
        <f t="shared" ref="AR46:AR47" si="77">IF(AQ46="","",IF($F46*($H$7/100)&lt;AQ46,$I$7,IF($F46*($H$8/100)&lt;AQ46,$I$8,"")))</f>
        <v/>
      </c>
      <c r="AS46" s="164"/>
      <c r="AT46" s="122" t="str">
        <f t="shared" ref="AT46:AT47" si="78">IF(AS46="","",IF($F46*($H$7/100)&lt;AS46,$I$7,IF($F46*($H$8/100)&lt;AS46,$I$8,"")))</f>
        <v/>
      </c>
      <c r="AU46" s="164"/>
      <c r="AV46" s="122" t="str">
        <f t="shared" ref="AV46:AV47" si="79">IF(AU46="","",IF($F46*($H$7/100)&lt;AU46,$I$7,IF($F46*($H$8/100)&lt;AU46,$I$8,"")))</f>
        <v/>
      </c>
      <c r="AW46" s="164"/>
      <c r="AX46" s="122" t="str">
        <f t="shared" ref="AX46:AX47" si="80">IF(AW46="","",IF($F46*($H$7/100)&lt;AW46,$I$7,IF($F46*($H$8/100)&lt;AW46,$I$8,"")))</f>
        <v/>
      </c>
      <c r="AY46" s="164"/>
      <c r="AZ46" s="122" t="str">
        <f t="shared" ref="AZ46:AZ47" si="81">IF(AY46="","",IF($F46*($H$7/100)&lt;AY46,$I$7,IF($F46*($H$8/100)&lt;AY46,$I$8,"")))</f>
        <v/>
      </c>
      <c r="BA46" s="164"/>
      <c r="BB46" s="122" t="str">
        <f t="shared" ref="BB46:BB47" si="82">IF(BA46="","",IF($F46*($H$7/100)&lt;BA46,$I$7,IF($F46*($H$8/100)&lt;BA46,$I$8,"")))</f>
        <v/>
      </c>
      <c r="BC46" s="164"/>
      <c r="BD46" s="122" t="str">
        <f t="shared" ref="BD46:BD47" si="83">IF(BC46="","",IF($F46*($H$7/100)&lt;BC46,$I$7,IF($F46*($H$8/100)&lt;BC46,$I$8,"")))</f>
        <v/>
      </c>
      <c r="BE46" s="164"/>
      <c r="BF46" s="122" t="str">
        <f t="shared" ref="BF46:BF47" si="84">IF(BE46="","",IF($F46*($H$7/100)&lt;BE46,$I$7,IF($F46*($H$8/100)&lt;BE46,$I$8,"")))</f>
        <v/>
      </c>
      <c r="BG46" s="164"/>
      <c r="BH46" s="122" t="str">
        <f t="shared" ref="BH46:BH47" si="85">IF(BG46="","",IF($F46*($H$7/100)&lt;BG46,$I$7,IF($F46*($H$8/100)&lt;BG46,$I$8,"")))</f>
        <v/>
      </c>
      <c r="BI46" s="164"/>
      <c r="BJ46" s="122" t="str">
        <f t="shared" ref="BJ46:BJ47" si="86">IF(BI46="","",IF($F46*($H$7/100)&lt;BI46,$I$7,IF($F46*($H$8/100)&lt;BI46,$I$8,"")))</f>
        <v/>
      </c>
      <c r="BK46" s="164"/>
      <c r="BL46" s="122" t="str">
        <f t="shared" ref="BL46:BL47" si="87">IF(BK46="","",IF($F46*($H$7/100)&lt;BK46,$I$7,IF($F46*($H$8/100)&lt;BK46,$I$8,"")))</f>
        <v/>
      </c>
      <c r="BM46" s="164"/>
      <c r="BN46" s="122" t="str">
        <f t="shared" ref="BN46:BN47" si="88">IF(BM46="","",IF($F46*($H$7/100)&lt;BM46,$I$7,IF($F46*($H$8/100)&lt;BM46,$I$8,"")))</f>
        <v/>
      </c>
      <c r="BO46" s="164"/>
      <c r="BP46" s="122" t="str">
        <f t="shared" ref="BP46:BP47" si="89">IF(BO46="","",IF($F46*($H$7/100)&lt;BO46,$I$7,IF($F46*($H$8/100)&lt;BO46,$I$8,"")))</f>
        <v/>
      </c>
      <c r="BQ46" s="164"/>
      <c r="BR46" s="122" t="str">
        <f t="shared" ref="BR46:BR47" si="90">IF(BQ46="","",IF($F46*($H$7/100)&lt;BQ46,$I$7,IF($F46*($H$8/100)&lt;BQ46,$I$8,"")))</f>
        <v/>
      </c>
      <c r="BS46" s="164"/>
      <c r="BT46" s="122" t="str">
        <f t="shared" ref="BT46:BT47" si="91">IF(BS46="","",IF($F46*($H$7/100)&lt;BS46,$I$7,IF($F46*($H$8/100)&lt;BS46,$I$8,"")))</f>
        <v/>
      </c>
      <c r="BU46" s="164"/>
      <c r="BV46" s="122" t="str">
        <f t="shared" ref="BV46:BV47" si="92">IF(BU46="","",IF($F46*($H$7/100)&lt;BU46,$I$7,IF($F46*($H$8/100)&lt;BU46,$I$8,"")))</f>
        <v/>
      </c>
      <c r="BW46" s="164"/>
      <c r="BX46" s="122" t="str">
        <f t="shared" ref="BX46:BX47" si="93">IF(BW46="","",IF($F46*($H$7/100)&lt;BW46,$I$7,IF($F46*($H$8/100)&lt;BW46,$I$8,"")))</f>
        <v/>
      </c>
      <c r="BY46" s="164"/>
      <c r="BZ46" s="122" t="str">
        <f t="shared" ref="BZ46:BZ47" si="94">IF(BY46="","",IF($F46*($H$7/100)&lt;BY46,$I$7,IF($F46*($H$8/100)&lt;BY46,$I$8,"")))</f>
        <v/>
      </c>
      <c r="CA46" s="164"/>
      <c r="CB46" s="122" t="str">
        <f t="shared" ref="CB46:CB47" si="95">IF(CA46="","",IF($F46*($H$7/100)&lt;CA46,$I$7,IF($F46*($H$8/100)&lt;CA46,$I$8,"")))</f>
        <v/>
      </c>
      <c r="CC46" s="164"/>
      <c r="CD46" s="122" t="str">
        <f t="shared" ref="CD46:CD47" si="96">IF(CC46="","",IF($F46*($H$7/100)&lt;CC46,$I$7,IF($F46*($H$8/100)&lt;CC46,$I$8,"")))</f>
        <v/>
      </c>
      <c r="CE46" s="164"/>
      <c r="CF46" s="122" t="str">
        <f t="shared" ref="CF46:CF47" si="97">IF(CE46="","",IF($F46*($H$7/100)&lt;CE46,$I$7,IF($F46*($H$8/100)&lt;CE46,$I$8,"")))</f>
        <v/>
      </c>
      <c r="CG46" s="3"/>
      <c r="CH46" s="3"/>
      <c r="CI46" s="3"/>
      <c r="CJ46" s="3"/>
      <c r="CK46" s="3"/>
      <c r="CL46" s="3"/>
    </row>
    <row r="47" spans="1:90" ht="14.1" customHeight="1">
      <c r="A47" s="36"/>
      <c r="B47" s="16">
        <v>200036</v>
      </c>
      <c r="C47" s="16"/>
      <c r="D47" s="174" t="s">
        <v>66</v>
      </c>
      <c r="E47" s="175"/>
      <c r="F47" s="48">
        <v>0.05</v>
      </c>
      <c r="G47" s="18" t="s">
        <v>31</v>
      </c>
      <c r="H47" s="68">
        <f t="shared" si="7"/>
        <v>0</v>
      </c>
      <c r="I47" s="34" t="str">
        <f t="shared" si="66"/>
        <v/>
      </c>
      <c r="J47" s="69">
        <f t="shared" si="8"/>
        <v>0</v>
      </c>
      <c r="K47" s="70">
        <f t="shared" si="9"/>
        <v>0</v>
      </c>
      <c r="L47" s="39">
        <f t="shared" si="0"/>
        <v>1</v>
      </c>
      <c r="M47" s="68" t="s">
        <v>50</v>
      </c>
      <c r="N47" s="34" t="str">
        <f t="shared" si="73"/>
        <v/>
      </c>
      <c r="O47" s="68" t="s">
        <v>50</v>
      </c>
      <c r="P47" s="34" t="str">
        <f t="shared" si="73"/>
        <v/>
      </c>
      <c r="Q47" s="68" t="s">
        <v>50</v>
      </c>
      <c r="R47" s="34" t="str">
        <f t="shared" si="73"/>
        <v/>
      </c>
      <c r="S47" s="68" t="s">
        <v>50</v>
      </c>
      <c r="T47" s="34" t="str">
        <f t="shared" si="73"/>
        <v/>
      </c>
      <c r="U47" s="68">
        <v>0</v>
      </c>
      <c r="V47" s="34" t="str">
        <f t="shared" si="73"/>
        <v/>
      </c>
      <c r="W47" s="68" t="s">
        <v>50</v>
      </c>
      <c r="X47" s="34" t="str">
        <f t="shared" si="73"/>
        <v/>
      </c>
      <c r="Y47" s="68" t="s">
        <v>50</v>
      </c>
      <c r="Z47" s="34" t="str">
        <f t="shared" si="67"/>
        <v/>
      </c>
      <c r="AA47" s="68" t="s">
        <v>50</v>
      </c>
      <c r="AB47" s="34" t="str">
        <f t="shared" si="68"/>
        <v/>
      </c>
      <c r="AC47" s="68" t="s">
        <v>50</v>
      </c>
      <c r="AD47" s="34" t="str">
        <f t="shared" si="69"/>
        <v/>
      </c>
      <c r="AE47" s="68" t="s">
        <v>50</v>
      </c>
      <c r="AF47" s="34" t="str">
        <f t="shared" si="70"/>
        <v/>
      </c>
      <c r="AG47" s="68" t="s">
        <v>50</v>
      </c>
      <c r="AH47" s="34" t="str">
        <f t="shared" si="71"/>
        <v/>
      </c>
      <c r="AI47" s="68" t="s">
        <v>50</v>
      </c>
      <c r="AJ47" s="34" t="str">
        <f t="shared" si="72"/>
        <v/>
      </c>
      <c r="AK47" s="157"/>
      <c r="AL47" s="122" t="str">
        <f t="shared" si="74"/>
        <v/>
      </c>
      <c r="AM47" s="157"/>
      <c r="AN47" s="122" t="str">
        <f t="shared" si="75"/>
        <v/>
      </c>
      <c r="AO47" s="157"/>
      <c r="AP47" s="122" t="str">
        <f t="shared" si="76"/>
        <v/>
      </c>
      <c r="AQ47" s="157"/>
      <c r="AR47" s="122" t="str">
        <f t="shared" si="77"/>
        <v/>
      </c>
      <c r="AS47" s="157"/>
      <c r="AT47" s="122" t="str">
        <f t="shared" si="78"/>
        <v/>
      </c>
      <c r="AU47" s="157"/>
      <c r="AV47" s="122" t="str">
        <f t="shared" si="79"/>
        <v/>
      </c>
      <c r="AW47" s="157"/>
      <c r="AX47" s="122" t="str">
        <f t="shared" si="80"/>
        <v/>
      </c>
      <c r="AY47" s="157"/>
      <c r="AZ47" s="122" t="str">
        <f t="shared" si="81"/>
        <v/>
      </c>
      <c r="BA47" s="157"/>
      <c r="BB47" s="122" t="str">
        <f t="shared" si="82"/>
        <v/>
      </c>
      <c r="BC47" s="157"/>
      <c r="BD47" s="122" t="str">
        <f t="shared" si="83"/>
        <v/>
      </c>
      <c r="BE47" s="157"/>
      <c r="BF47" s="122" t="str">
        <f t="shared" si="84"/>
        <v/>
      </c>
      <c r="BG47" s="157"/>
      <c r="BH47" s="122" t="str">
        <f t="shared" si="85"/>
        <v/>
      </c>
      <c r="BI47" s="157"/>
      <c r="BJ47" s="122" t="str">
        <f t="shared" si="86"/>
        <v/>
      </c>
      <c r="BK47" s="157"/>
      <c r="BL47" s="122" t="str">
        <f t="shared" si="87"/>
        <v/>
      </c>
      <c r="BM47" s="157"/>
      <c r="BN47" s="122" t="str">
        <f t="shared" si="88"/>
        <v/>
      </c>
      <c r="BO47" s="157"/>
      <c r="BP47" s="122" t="str">
        <f t="shared" si="89"/>
        <v/>
      </c>
      <c r="BQ47" s="157"/>
      <c r="BR47" s="122" t="str">
        <f t="shared" si="90"/>
        <v/>
      </c>
      <c r="BS47" s="157"/>
      <c r="BT47" s="122" t="str">
        <f t="shared" si="91"/>
        <v/>
      </c>
      <c r="BU47" s="157"/>
      <c r="BV47" s="122" t="str">
        <f t="shared" si="92"/>
        <v/>
      </c>
      <c r="BW47" s="157"/>
      <c r="BX47" s="122" t="str">
        <f t="shared" si="93"/>
        <v/>
      </c>
      <c r="BY47" s="157"/>
      <c r="BZ47" s="122" t="str">
        <f t="shared" si="94"/>
        <v/>
      </c>
      <c r="CA47" s="157"/>
      <c r="CB47" s="122" t="str">
        <f t="shared" si="95"/>
        <v/>
      </c>
      <c r="CC47" s="157"/>
      <c r="CD47" s="122" t="str">
        <f t="shared" si="96"/>
        <v/>
      </c>
      <c r="CE47" s="157"/>
      <c r="CF47" s="122" t="str">
        <f t="shared" si="97"/>
        <v/>
      </c>
      <c r="CG47" s="3"/>
      <c r="CH47" s="3"/>
      <c r="CI47" s="3"/>
      <c r="CJ47" s="3"/>
      <c r="CK47" s="3"/>
      <c r="CL47" s="3"/>
    </row>
    <row r="48" spans="1:90" ht="14.1" customHeight="1">
      <c r="A48" s="36"/>
      <c r="B48" s="16">
        <v>200037</v>
      </c>
      <c r="C48" s="16"/>
      <c r="D48" s="174" t="s">
        <v>67</v>
      </c>
      <c r="E48" s="175"/>
      <c r="F48" s="58">
        <v>200</v>
      </c>
      <c r="G48" s="18" t="s">
        <v>31</v>
      </c>
      <c r="H48" s="91">
        <f t="shared" si="7"/>
        <v>10.1</v>
      </c>
      <c r="I48" s="34"/>
      <c r="J48" s="92">
        <f t="shared" si="8"/>
        <v>7.6</v>
      </c>
      <c r="K48" s="91">
        <f t="shared" si="9"/>
        <v>8.8583333333333325</v>
      </c>
      <c r="L48" s="39">
        <f t="shared" si="0"/>
        <v>12</v>
      </c>
      <c r="M48" s="91">
        <v>7.6</v>
      </c>
      <c r="N48" s="34"/>
      <c r="O48" s="91">
        <v>9</v>
      </c>
      <c r="P48" s="34"/>
      <c r="Q48" s="91">
        <v>8.9</v>
      </c>
      <c r="R48" s="34"/>
      <c r="S48" s="91">
        <v>8.3000000000000007</v>
      </c>
      <c r="T48" s="34"/>
      <c r="U48" s="91">
        <v>10.1</v>
      </c>
      <c r="V48" s="34"/>
      <c r="W48" s="91">
        <v>8.8000000000000007</v>
      </c>
      <c r="X48" s="34"/>
      <c r="Y48" s="91">
        <v>8.3000000000000007</v>
      </c>
      <c r="Z48" s="34"/>
      <c r="AA48" s="91">
        <v>8</v>
      </c>
      <c r="AB48" s="34"/>
      <c r="AC48" s="91">
        <v>9.1</v>
      </c>
      <c r="AD48" s="34"/>
      <c r="AE48" s="91">
        <v>9.5</v>
      </c>
      <c r="AF48" s="34"/>
      <c r="AG48" s="91">
        <v>9.6999999999999993</v>
      </c>
      <c r="AH48" s="34"/>
      <c r="AI48" s="91">
        <v>9</v>
      </c>
      <c r="AJ48" s="34"/>
      <c r="AK48" s="165"/>
      <c r="AL48" s="122"/>
      <c r="AM48" s="165"/>
      <c r="AN48" s="122"/>
      <c r="AO48" s="165"/>
      <c r="AP48" s="122"/>
      <c r="AQ48" s="165"/>
      <c r="AR48" s="122"/>
      <c r="AS48" s="165"/>
      <c r="AT48" s="122"/>
      <c r="AU48" s="165"/>
      <c r="AV48" s="122"/>
      <c r="AW48" s="165"/>
      <c r="AX48" s="122"/>
      <c r="AY48" s="165"/>
      <c r="AZ48" s="122"/>
      <c r="BA48" s="165"/>
      <c r="BB48" s="122"/>
      <c r="BC48" s="165"/>
      <c r="BD48" s="122"/>
      <c r="BE48" s="165"/>
      <c r="BF48" s="122"/>
      <c r="BG48" s="165"/>
      <c r="BH48" s="122"/>
      <c r="BI48" s="165"/>
      <c r="BJ48" s="122"/>
      <c r="BK48" s="165"/>
      <c r="BL48" s="122"/>
      <c r="BM48" s="165"/>
      <c r="BN48" s="122"/>
      <c r="BO48" s="165"/>
      <c r="BP48" s="122"/>
      <c r="BQ48" s="165"/>
      <c r="BR48" s="122"/>
      <c r="BS48" s="165"/>
      <c r="BT48" s="122"/>
      <c r="BU48" s="165"/>
      <c r="BV48" s="122"/>
      <c r="BW48" s="165"/>
      <c r="BX48" s="122"/>
      <c r="BY48" s="165"/>
      <c r="BZ48" s="122"/>
      <c r="CA48" s="165"/>
      <c r="CB48" s="122"/>
      <c r="CC48" s="165"/>
      <c r="CD48" s="122"/>
      <c r="CE48" s="165"/>
      <c r="CF48" s="122"/>
      <c r="CG48" s="3"/>
      <c r="CH48" s="3"/>
      <c r="CI48" s="3"/>
      <c r="CJ48" s="3"/>
      <c r="CK48" s="3"/>
      <c r="CL48" s="3"/>
    </row>
    <row r="49" spans="1:90" ht="14.1" customHeight="1">
      <c r="A49" s="36"/>
      <c r="B49" s="16">
        <v>200039</v>
      </c>
      <c r="C49" s="16"/>
      <c r="D49" s="174" t="s">
        <v>68</v>
      </c>
      <c r="E49" s="175"/>
      <c r="F49" s="58">
        <v>300</v>
      </c>
      <c r="G49" s="18" t="s">
        <v>31</v>
      </c>
      <c r="H49" s="89">
        <f t="shared" si="7"/>
        <v>15</v>
      </c>
      <c r="I49" s="34" t="str">
        <f t="shared" ref="I49:I55" si="98">IF(H49="","",IF($F49*($H$7/100)&lt;H49,$I$7,IF($F49*($H$8/100)&lt;H49,$I$8,"")))</f>
        <v/>
      </c>
      <c r="J49" s="90">
        <f t="shared" si="8"/>
        <v>15</v>
      </c>
      <c r="K49" s="89">
        <f t="shared" si="9"/>
        <v>15</v>
      </c>
      <c r="L49" s="39">
        <f t="shared" si="0"/>
        <v>1</v>
      </c>
      <c r="M49" s="89" t="s">
        <v>50</v>
      </c>
      <c r="N49" s="34" t="str">
        <f t="shared" si="73"/>
        <v/>
      </c>
      <c r="O49" s="89" t="s">
        <v>50</v>
      </c>
      <c r="P49" s="34" t="str">
        <f t="shared" si="73"/>
        <v/>
      </c>
      <c r="Q49" s="89" t="s">
        <v>50</v>
      </c>
      <c r="R49" s="34" t="str">
        <f t="shared" si="73"/>
        <v/>
      </c>
      <c r="S49" s="89" t="s">
        <v>50</v>
      </c>
      <c r="T49" s="34" t="str">
        <f t="shared" si="73"/>
        <v/>
      </c>
      <c r="U49" s="89">
        <v>15</v>
      </c>
      <c r="V49" s="34" t="str">
        <f t="shared" si="73"/>
        <v/>
      </c>
      <c r="W49" s="89" t="s">
        <v>50</v>
      </c>
      <c r="X49" s="34" t="str">
        <f t="shared" si="73"/>
        <v/>
      </c>
      <c r="Y49" s="89" t="s">
        <v>50</v>
      </c>
      <c r="Z49" s="34" t="str">
        <f t="shared" ref="Z49:Z55" si="99">IF(Y49="","",IF($F49*($H$7/100)&lt;Y49,$I$7,IF($F49*($H$8/100)&lt;Y49,$I$8,"")))</f>
        <v/>
      </c>
      <c r="AA49" s="89" t="s">
        <v>50</v>
      </c>
      <c r="AB49" s="34" t="str">
        <f t="shared" ref="AB49:AB55" si="100">IF(AA49="","",IF($F49*($H$7/100)&lt;AA49,$I$7,IF($F49*($H$8/100)&lt;AA49,$I$8,"")))</f>
        <v/>
      </c>
      <c r="AC49" s="89" t="s">
        <v>50</v>
      </c>
      <c r="AD49" s="34" t="str">
        <f t="shared" ref="AD49:AD55" si="101">IF(AC49="","",IF($F49*($H$7/100)&lt;AC49,$I$7,IF($F49*($H$8/100)&lt;AC49,$I$8,"")))</f>
        <v/>
      </c>
      <c r="AE49" s="89" t="s">
        <v>50</v>
      </c>
      <c r="AF49" s="34" t="str">
        <f t="shared" ref="AF49:AF55" si="102">IF(AE49="","",IF($F49*($H$7/100)&lt;AE49,$I$7,IF($F49*($H$8/100)&lt;AE49,$I$8,"")))</f>
        <v/>
      </c>
      <c r="AG49" s="89" t="s">
        <v>50</v>
      </c>
      <c r="AH49" s="34" t="str">
        <f t="shared" ref="AH49:AH55" si="103">IF(AG49="","",IF($F49*($H$7/100)&lt;AG49,$I$7,IF($F49*($H$8/100)&lt;AG49,$I$8,"")))</f>
        <v/>
      </c>
      <c r="AI49" s="89" t="s">
        <v>50</v>
      </c>
      <c r="AJ49" s="34" t="str">
        <f t="shared" ref="AJ49:AJ55" si="104">IF(AI49="","",IF($F49*($H$7/100)&lt;AI49,$I$7,IF($F49*($H$8/100)&lt;AI49,$I$8,"")))</f>
        <v/>
      </c>
      <c r="AK49" s="164"/>
      <c r="AL49" s="122" t="str">
        <f t="shared" ref="AL49:AL55" si="105">IF(AK49="","",IF($F49*($H$7/100)&lt;AK49,$I$7,IF($F49*($H$8/100)&lt;AK49,$I$8,"")))</f>
        <v/>
      </c>
      <c r="AM49" s="164"/>
      <c r="AN49" s="122" t="str">
        <f t="shared" ref="AN49:AN55" si="106">IF(AM49="","",IF($F49*($H$7/100)&lt;AM49,$I$7,IF($F49*($H$8/100)&lt;AM49,$I$8,"")))</f>
        <v/>
      </c>
      <c r="AO49" s="164"/>
      <c r="AP49" s="122" t="str">
        <f t="shared" ref="AP49:AP55" si="107">IF(AO49="","",IF($F49*($H$7/100)&lt;AO49,$I$7,IF($F49*($H$8/100)&lt;AO49,$I$8,"")))</f>
        <v/>
      </c>
      <c r="AQ49" s="164"/>
      <c r="AR49" s="122" t="str">
        <f t="shared" ref="AR49:AR55" si="108">IF(AQ49="","",IF($F49*($H$7/100)&lt;AQ49,$I$7,IF($F49*($H$8/100)&lt;AQ49,$I$8,"")))</f>
        <v/>
      </c>
      <c r="AS49" s="164"/>
      <c r="AT49" s="122" t="str">
        <f t="shared" ref="AT49:AT55" si="109">IF(AS49="","",IF($F49*($H$7/100)&lt;AS49,$I$7,IF($F49*($H$8/100)&lt;AS49,$I$8,"")))</f>
        <v/>
      </c>
      <c r="AU49" s="164"/>
      <c r="AV49" s="122" t="str">
        <f t="shared" ref="AV49:AV55" si="110">IF(AU49="","",IF($F49*($H$7/100)&lt;AU49,$I$7,IF($F49*($H$8/100)&lt;AU49,$I$8,"")))</f>
        <v/>
      </c>
      <c r="AW49" s="164"/>
      <c r="AX49" s="122" t="str">
        <f t="shared" ref="AX49:AX55" si="111">IF(AW49="","",IF($F49*($H$7/100)&lt;AW49,$I$7,IF($F49*($H$8/100)&lt;AW49,$I$8,"")))</f>
        <v/>
      </c>
      <c r="AY49" s="164"/>
      <c r="AZ49" s="122" t="str">
        <f t="shared" ref="AZ49:AZ55" si="112">IF(AY49="","",IF($F49*($H$7/100)&lt;AY49,$I$7,IF($F49*($H$8/100)&lt;AY49,$I$8,"")))</f>
        <v/>
      </c>
      <c r="BA49" s="164"/>
      <c r="BB49" s="122" t="str">
        <f t="shared" ref="BB49:BB55" si="113">IF(BA49="","",IF($F49*($H$7/100)&lt;BA49,$I$7,IF($F49*($H$8/100)&lt;BA49,$I$8,"")))</f>
        <v/>
      </c>
      <c r="BC49" s="164"/>
      <c r="BD49" s="122" t="str">
        <f t="shared" ref="BD49:BD55" si="114">IF(BC49="","",IF($F49*($H$7/100)&lt;BC49,$I$7,IF($F49*($H$8/100)&lt;BC49,$I$8,"")))</f>
        <v/>
      </c>
      <c r="BE49" s="164"/>
      <c r="BF49" s="122" t="str">
        <f t="shared" ref="BF49:BF55" si="115">IF(BE49="","",IF($F49*($H$7/100)&lt;BE49,$I$7,IF($F49*($H$8/100)&lt;BE49,$I$8,"")))</f>
        <v/>
      </c>
      <c r="BG49" s="164"/>
      <c r="BH49" s="122" t="str">
        <f t="shared" ref="BH49:BH55" si="116">IF(BG49="","",IF($F49*($H$7/100)&lt;BG49,$I$7,IF($F49*($H$8/100)&lt;BG49,$I$8,"")))</f>
        <v/>
      </c>
      <c r="BI49" s="164"/>
      <c r="BJ49" s="122" t="str">
        <f t="shared" ref="BJ49:BJ55" si="117">IF(BI49="","",IF($F49*($H$7/100)&lt;BI49,$I$7,IF($F49*($H$8/100)&lt;BI49,$I$8,"")))</f>
        <v/>
      </c>
      <c r="BK49" s="164"/>
      <c r="BL49" s="122" t="str">
        <f t="shared" ref="BL49:BL55" si="118">IF(BK49="","",IF($F49*($H$7/100)&lt;BK49,$I$7,IF($F49*($H$8/100)&lt;BK49,$I$8,"")))</f>
        <v/>
      </c>
      <c r="BM49" s="164"/>
      <c r="BN49" s="122" t="str">
        <f t="shared" ref="BN49:BN55" si="119">IF(BM49="","",IF($F49*($H$7/100)&lt;BM49,$I$7,IF($F49*($H$8/100)&lt;BM49,$I$8,"")))</f>
        <v/>
      </c>
      <c r="BO49" s="164"/>
      <c r="BP49" s="122" t="str">
        <f t="shared" ref="BP49:BP55" si="120">IF(BO49="","",IF($F49*($H$7/100)&lt;BO49,$I$7,IF($F49*($H$8/100)&lt;BO49,$I$8,"")))</f>
        <v/>
      </c>
      <c r="BQ49" s="164"/>
      <c r="BR49" s="122" t="str">
        <f t="shared" ref="BR49:BR55" si="121">IF(BQ49="","",IF($F49*($H$7/100)&lt;BQ49,$I$7,IF($F49*($H$8/100)&lt;BQ49,$I$8,"")))</f>
        <v/>
      </c>
      <c r="BS49" s="164"/>
      <c r="BT49" s="122" t="str">
        <f t="shared" ref="BT49:BT55" si="122">IF(BS49="","",IF($F49*($H$7/100)&lt;BS49,$I$7,IF($F49*($H$8/100)&lt;BS49,$I$8,"")))</f>
        <v/>
      </c>
      <c r="BU49" s="164"/>
      <c r="BV49" s="122" t="str">
        <f t="shared" ref="BV49:BV55" si="123">IF(BU49="","",IF($F49*($H$7/100)&lt;BU49,$I$7,IF($F49*($H$8/100)&lt;BU49,$I$8,"")))</f>
        <v/>
      </c>
      <c r="BW49" s="164"/>
      <c r="BX49" s="122" t="str">
        <f t="shared" ref="BX49:BX55" si="124">IF(BW49="","",IF($F49*($H$7/100)&lt;BW49,$I$7,IF($F49*($H$8/100)&lt;BW49,$I$8,"")))</f>
        <v/>
      </c>
      <c r="BY49" s="164"/>
      <c r="BZ49" s="122" t="str">
        <f t="shared" ref="BZ49:BZ55" si="125">IF(BY49="","",IF($F49*($H$7/100)&lt;BY49,$I$7,IF($F49*($H$8/100)&lt;BY49,$I$8,"")))</f>
        <v/>
      </c>
      <c r="CA49" s="164"/>
      <c r="CB49" s="122" t="str">
        <f t="shared" ref="CB49:CB55" si="126">IF(CA49="","",IF($F49*($H$7/100)&lt;CA49,$I$7,IF($F49*($H$8/100)&lt;CA49,$I$8,"")))</f>
        <v/>
      </c>
      <c r="CC49" s="164"/>
      <c r="CD49" s="122" t="str">
        <f t="shared" ref="CD49:CD55" si="127">IF(CC49="","",IF($F49*($H$7/100)&lt;CC49,$I$7,IF($F49*($H$8/100)&lt;CC49,$I$8,"")))</f>
        <v/>
      </c>
      <c r="CE49" s="164"/>
      <c r="CF49" s="122" t="str">
        <f t="shared" ref="CF49:CF55" si="128">IF(CE49="","",IF($F49*($H$7/100)&lt;CE49,$I$7,IF($F49*($H$8/100)&lt;CE49,$I$8,"")))</f>
        <v/>
      </c>
      <c r="CG49" s="3"/>
      <c r="CH49" s="3"/>
      <c r="CI49" s="3"/>
      <c r="CJ49" s="3"/>
      <c r="CK49" s="3"/>
      <c r="CL49" s="3"/>
    </row>
    <row r="50" spans="1:90" ht="14.1" customHeight="1">
      <c r="A50" s="36"/>
      <c r="B50" s="16">
        <v>200041</v>
      </c>
      <c r="C50" s="16"/>
      <c r="D50" s="174" t="s">
        <v>69</v>
      </c>
      <c r="E50" s="175"/>
      <c r="F50" s="58">
        <v>500</v>
      </c>
      <c r="G50" s="18" t="s">
        <v>31</v>
      </c>
      <c r="H50" s="89">
        <f t="shared" si="7"/>
        <v>49</v>
      </c>
      <c r="I50" s="34" t="str">
        <f t="shared" si="98"/>
        <v/>
      </c>
      <c r="J50" s="90">
        <f t="shared" si="8"/>
        <v>49</v>
      </c>
      <c r="K50" s="89">
        <f t="shared" si="9"/>
        <v>49</v>
      </c>
      <c r="L50" s="39">
        <f t="shared" si="0"/>
        <v>1</v>
      </c>
      <c r="M50" s="89" t="s">
        <v>50</v>
      </c>
      <c r="N50" s="34" t="str">
        <f t="shared" si="73"/>
        <v/>
      </c>
      <c r="O50" s="89" t="s">
        <v>50</v>
      </c>
      <c r="P50" s="34" t="str">
        <f t="shared" si="73"/>
        <v/>
      </c>
      <c r="Q50" s="89" t="s">
        <v>50</v>
      </c>
      <c r="R50" s="34" t="str">
        <f t="shared" si="73"/>
        <v/>
      </c>
      <c r="S50" s="89" t="s">
        <v>50</v>
      </c>
      <c r="T50" s="34" t="str">
        <f t="shared" si="73"/>
        <v/>
      </c>
      <c r="U50" s="89">
        <v>49</v>
      </c>
      <c r="V50" s="34" t="str">
        <f t="shared" si="73"/>
        <v/>
      </c>
      <c r="W50" s="89" t="s">
        <v>50</v>
      </c>
      <c r="X50" s="34" t="str">
        <f t="shared" si="73"/>
        <v/>
      </c>
      <c r="Y50" s="89" t="s">
        <v>50</v>
      </c>
      <c r="Z50" s="34" t="str">
        <f t="shared" si="99"/>
        <v/>
      </c>
      <c r="AA50" s="89" t="s">
        <v>50</v>
      </c>
      <c r="AB50" s="34" t="str">
        <f t="shared" si="100"/>
        <v/>
      </c>
      <c r="AC50" s="89" t="s">
        <v>50</v>
      </c>
      <c r="AD50" s="34" t="str">
        <f t="shared" si="101"/>
        <v/>
      </c>
      <c r="AE50" s="89" t="s">
        <v>50</v>
      </c>
      <c r="AF50" s="34" t="str">
        <f t="shared" si="102"/>
        <v/>
      </c>
      <c r="AG50" s="89" t="s">
        <v>50</v>
      </c>
      <c r="AH50" s="34" t="str">
        <f t="shared" si="103"/>
        <v/>
      </c>
      <c r="AI50" s="89" t="s">
        <v>50</v>
      </c>
      <c r="AJ50" s="34" t="str">
        <f t="shared" si="104"/>
        <v/>
      </c>
      <c r="AK50" s="164"/>
      <c r="AL50" s="122" t="str">
        <f t="shared" si="105"/>
        <v/>
      </c>
      <c r="AM50" s="164"/>
      <c r="AN50" s="122" t="str">
        <f t="shared" si="106"/>
        <v/>
      </c>
      <c r="AO50" s="164"/>
      <c r="AP50" s="122" t="str">
        <f t="shared" si="107"/>
        <v/>
      </c>
      <c r="AQ50" s="164"/>
      <c r="AR50" s="122" t="str">
        <f t="shared" si="108"/>
        <v/>
      </c>
      <c r="AS50" s="164"/>
      <c r="AT50" s="122" t="str">
        <f t="shared" si="109"/>
        <v/>
      </c>
      <c r="AU50" s="164"/>
      <c r="AV50" s="122" t="str">
        <f t="shared" si="110"/>
        <v/>
      </c>
      <c r="AW50" s="164"/>
      <c r="AX50" s="122" t="str">
        <f t="shared" si="111"/>
        <v/>
      </c>
      <c r="AY50" s="164"/>
      <c r="AZ50" s="122" t="str">
        <f t="shared" si="112"/>
        <v/>
      </c>
      <c r="BA50" s="164"/>
      <c r="BB50" s="122" t="str">
        <f t="shared" si="113"/>
        <v/>
      </c>
      <c r="BC50" s="164"/>
      <c r="BD50" s="122" t="str">
        <f t="shared" si="114"/>
        <v/>
      </c>
      <c r="BE50" s="164"/>
      <c r="BF50" s="122" t="str">
        <f t="shared" si="115"/>
        <v/>
      </c>
      <c r="BG50" s="164"/>
      <c r="BH50" s="122" t="str">
        <f t="shared" si="116"/>
        <v/>
      </c>
      <c r="BI50" s="164"/>
      <c r="BJ50" s="122" t="str">
        <f t="shared" si="117"/>
        <v/>
      </c>
      <c r="BK50" s="164"/>
      <c r="BL50" s="122" t="str">
        <f t="shared" si="118"/>
        <v/>
      </c>
      <c r="BM50" s="164"/>
      <c r="BN50" s="122" t="str">
        <f t="shared" si="119"/>
        <v/>
      </c>
      <c r="BO50" s="164"/>
      <c r="BP50" s="122" t="str">
        <f t="shared" si="120"/>
        <v/>
      </c>
      <c r="BQ50" s="164"/>
      <c r="BR50" s="122" t="str">
        <f t="shared" si="121"/>
        <v/>
      </c>
      <c r="BS50" s="164"/>
      <c r="BT50" s="122" t="str">
        <f t="shared" si="122"/>
        <v/>
      </c>
      <c r="BU50" s="164"/>
      <c r="BV50" s="122" t="str">
        <f t="shared" si="123"/>
        <v/>
      </c>
      <c r="BW50" s="164"/>
      <c r="BX50" s="122" t="str">
        <f t="shared" si="124"/>
        <v/>
      </c>
      <c r="BY50" s="164"/>
      <c r="BZ50" s="122" t="str">
        <f t="shared" si="125"/>
        <v/>
      </c>
      <c r="CA50" s="164"/>
      <c r="CB50" s="122" t="str">
        <f t="shared" si="126"/>
        <v/>
      </c>
      <c r="CC50" s="164"/>
      <c r="CD50" s="122" t="str">
        <f t="shared" si="127"/>
        <v/>
      </c>
      <c r="CE50" s="164"/>
      <c r="CF50" s="122" t="str">
        <f t="shared" si="128"/>
        <v/>
      </c>
      <c r="CG50" s="3"/>
      <c r="CH50" s="3"/>
      <c r="CI50" s="3"/>
      <c r="CJ50" s="3"/>
      <c r="CK50" s="3"/>
      <c r="CL50" s="3"/>
    </row>
    <row r="51" spans="1:90" ht="14.1" customHeight="1">
      <c r="A51" s="36"/>
      <c r="B51" s="16">
        <v>200042</v>
      </c>
      <c r="C51" s="16"/>
      <c r="D51" s="174" t="s">
        <v>70</v>
      </c>
      <c r="E51" s="175"/>
      <c r="F51" s="62">
        <v>0.2</v>
      </c>
      <c r="G51" s="18" t="s">
        <v>31</v>
      </c>
      <c r="H51" s="59">
        <f t="shared" si="7"/>
        <v>0</v>
      </c>
      <c r="I51" s="34" t="str">
        <f t="shared" si="98"/>
        <v/>
      </c>
      <c r="J51" s="60">
        <f t="shared" si="8"/>
        <v>0</v>
      </c>
      <c r="K51" s="61">
        <f t="shared" si="9"/>
        <v>0</v>
      </c>
      <c r="L51" s="39">
        <f t="shared" si="0"/>
        <v>1</v>
      </c>
      <c r="M51" s="59" t="s">
        <v>50</v>
      </c>
      <c r="N51" s="34" t="str">
        <f t="shared" si="73"/>
        <v/>
      </c>
      <c r="O51" s="59" t="s">
        <v>50</v>
      </c>
      <c r="P51" s="34" t="str">
        <f t="shared" si="73"/>
        <v/>
      </c>
      <c r="Q51" s="59" t="s">
        <v>50</v>
      </c>
      <c r="R51" s="34" t="str">
        <f t="shared" si="73"/>
        <v/>
      </c>
      <c r="S51" s="59" t="s">
        <v>50</v>
      </c>
      <c r="T51" s="34" t="str">
        <f t="shared" si="73"/>
        <v/>
      </c>
      <c r="U51" s="59">
        <v>0</v>
      </c>
      <c r="V51" s="34" t="str">
        <f t="shared" si="73"/>
        <v/>
      </c>
      <c r="W51" s="59" t="s">
        <v>50</v>
      </c>
      <c r="X51" s="34" t="str">
        <f t="shared" si="73"/>
        <v/>
      </c>
      <c r="Y51" s="59" t="s">
        <v>50</v>
      </c>
      <c r="Z51" s="34" t="str">
        <f t="shared" si="99"/>
        <v/>
      </c>
      <c r="AA51" s="59" t="s">
        <v>50</v>
      </c>
      <c r="AB51" s="34" t="str">
        <f t="shared" si="100"/>
        <v/>
      </c>
      <c r="AC51" s="59" t="s">
        <v>50</v>
      </c>
      <c r="AD51" s="34" t="str">
        <f t="shared" si="101"/>
        <v/>
      </c>
      <c r="AE51" s="59" t="s">
        <v>50</v>
      </c>
      <c r="AF51" s="34" t="str">
        <f t="shared" si="102"/>
        <v/>
      </c>
      <c r="AG51" s="59" t="s">
        <v>50</v>
      </c>
      <c r="AH51" s="34" t="str">
        <f t="shared" si="103"/>
        <v/>
      </c>
      <c r="AI51" s="59" t="s">
        <v>50</v>
      </c>
      <c r="AJ51" s="34" t="str">
        <f t="shared" si="104"/>
        <v/>
      </c>
      <c r="AK51" s="154"/>
      <c r="AL51" s="122" t="str">
        <f t="shared" si="105"/>
        <v/>
      </c>
      <c r="AM51" s="154"/>
      <c r="AN51" s="122" t="str">
        <f t="shared" si="106"/>
        <v/>
      </c>
      <c r="AO51" s="154"/>
      <c r="AP51" s="122" t="str">
        <f t="shared" si="107"/>
        <v/>
      </c>
      <c r="AQ51" s="154"/>
      <c r="AR51" s="122" t="str">
        <f t="shared" si="108"/>
        <v/>
      </c>
      <c r="AS51" s="154"/>
      <c r="AT51" s="122" t="str">
        <f t="shared" si="109"/>
        <v/>
      </c>
      <c r="AU51" s="154"/>
      <c r="AV51" s="122" t="str">
        <f t="shared" si="110"/>
        <v/>
      </c>
      <c r="AW51" s="154"/>
      <c r="AX51" s="122" t="str">
        <f t="shared" si="111"/>
        <v/>
      </c>
      <c r="AY51" s="154"/>
      <c r="AZ51" s="122" t="str">
        <f t="shared" si="112"/>
        <v/>
      </c>
      <c r="BA51" s="154"/>
      <c r="BB51" s="122" t="str">
        <f t="shared" si="113"/>
        <v/>
      </c>
      <c r="BC51" s="154"/>
      <c r="BD51" s="122" t="str">
        <f t="shared" si="114"/>
        <v/>
      </c>
      <c r="BE51" s="154"/>
      <c r="BF51" s="122" t="str">
        <f t="shared" si="115"/>
        <v/>
      </c>
      <c r="BG51" s="154"/>
      <c r="BH51" s="122" t="str">
        <f t="shared" si="116"/>
        <v/>
      </c>
      <c r="BI51" s="154"/>
      <c r="BJ51" s="122" t="str">
        <f t="shared" si="117"/>
        <v/>
      </c>
      <c r="BK51" s="154"/>
      <c r="BL51" s="122" t="str">
        <f t="shared" si="118"/>
        <v/>
      </c>
      <c r="BM51" s="154"/>
      <c r="BN51" s="122" t="str">
        <f t="shared" si="119"/>
        <v/>
      </c>
      <c r="BO51" s="154"/>
      <c r="BP51" s="122" t="str">
        <f t="shared" si="120"/>
        <v/>
      </c>
      <c r="BQ51" s="154"/>
      <c r="BR51" s="122" t="str">
        <f t="shared" si="121"/>
        <v/>
      </c>
      <c r="BS51" s="154"/>
      <c r="BT51" s="122" t="str">
        <f t="shared" si="122"/>
        <v/>
      </c>
      <c r="BU51" s="154"/>
      <c r="BV51" s="122" t="str">
        <f t="shared" si="123"/>
        <v/>
      </c>
      <c r="BW51" s="154"/>
      <c r="BX51" s="122" t="str">
        <f t="shared" si="124"/>
        <v/>
      </c>
      <c r="BY51" s="154"/>
      <c r="BZ51" s="122" t="str">
        <f t="shared" si="125"/>
        <v/>
      </c>
      <c r="CA51" s="154"/>
      <c r="CB51" s="122" t="str">
        <f t="shared" si="126"/>
        <v/>
      </c>
      <c r="CC51" s="154"/>
      <c r="CD51" s="122" t="str">
        <f t="shared" si="127"/>
        <v/>
      </c>
      <c r="CE51" s="154"/>
      <c r="CF51" s="122" t="str">
        <f t="shared" si="128"/>
        <v/>
      </c>
      <c r="CG51" s="3"/>
      <c r="CH51" s="3"/>
      <c r="CI51" s="3"/>
      <c r="CJ51" s="3"/>
      <c r="CK51" s="3"/>
      <c r="CL51" s="3"/>
    </row>
    <row r="52" spans="1:90" ht="14.1" customHeight="1">
      <c r="A52" s="36"/>
      <c r="B52" s="16">
        <v>200043</v>
      </c>
      <c r="C52" s="16"/>
      <c r="D52" s="174" t="s">
        <v>71</v>
      </c>
      <c r="E52" s="175"/>
      <c r="F52" s="93">
        <v>1.0000000000000001E-5</v>
      </c>
      <c r="G52" s="18" t="s">
        <v>31</v>
      </c>
      <c r="H52" s="94">
        <f t="shared" si="7"/>
        <v>1.9999999999999999E-6</v>
      </c>
      <c r="I52" s="34" t="str">
        <f t="shared" si="98"/>
        <v>○</v>
      </c>
      <c r="J52" s="95">
        <f t="shared" si="8"/>
        <v>1.9999999999999999E-6</v>
      </c>
      <c r="K52" s="96">
        <f t="shared" si="9"/>
        <v>1.9999999999999999E-6</v>
      </c>
      <c r="L52" s="39">
        <f t="shared" si="0"/>
        <v>1</v>
      </c>
      <c r="M52" s="94" t="s">
        <v>50</v>
      </c>
      <c r="N52" s="34" t="str">
        <f t="shared" si="73"/>
        <v/>
      </c>
      <c r="O52" s="94" t="s">
        <v>50</v>
      </c>
      <c r="P52" s="34" t="str">
        <f t="shared" si="73"/>
        <v/>
      </c>
      <c r="Q52" s="94" t="s">
        <v>50</v>
      </c>
      <c r="R52" s="34" t="str">
        <f t="shared" si="73"/>
        <v/>
      </c>
      <c r="S52" s="94" t="s">
        <v>50</v>
      </c>
      <c r="T52" s="34" t="str">
        <f t="shared" si="73"/>
        <v/>
      </c>
      <c r="U52" s="94">
        <v>1.9999999999999999E-6</v>
      </c>
      <c r="V52" s="34" t="str">
        <f t="shared" si="73"/>
        <v>○</v>
      </c>
      <c r="W52" s="94" t="s">
        <v>50</v>
      </c>
      <c r="X52" s="34" t="str">
        <f t="shared" si="73"/>
        <v/>
      </c>
      <c r="Y52" s="94" t="s">
        <v>50</v>
      </c>
      <c r="Z52" s="34" t="str">
        <f t="shared" si="99"/>
        <v/>
      </c>
      <c r="AA52" s="94" t="s">
        <v>50</v>
      </c>
      <c r="AB52" s="34" t="str">
        <f t="shared" si="100"/>
        <v/>
      </c>
      <c r="AC52" s="94" t="s">
        <v>50</v>
      </c>
      <c r="AD52" s="34" t="str">
        <f t="shared" si="101"/>
        <v/>
      </c>
      <c r="AE52" s="94" t="s">
        <v>50</v>
      </c>
      <c r="AF52" s="34" t="str">
        <f t="shared" si="102"/>
        <v/>
      </c>
      <c r="AG52" s="94" t="s">
        <v>50</v>
      </c>
      <c r="AH52" s="34" t="str">
        <f t="shared" si="103"/>
        <v/>
      </c>
      <c r="AI52" s="94" t="s">
        <v>50</v>
      </c>
      <c r="AJ52" s="34" t="str">
        <f t="shared" si="104"/>
        <v/>
      </c>
      <c r="AK52" s="166"/>
      <c r="AL52" s="122" t="str">
        <f t="shared" si="105"/>
        <v/>
      </c>
      <c r="AM52" s="166"/>
      <c r="AN52" s="122" t="str">
        <f t="shared" si="106"/>
        <v/>
      </c>
      <c r="AO52" s="166"/>
      <c r="AP52" s="122" t="str">
        <f t="shared" si="107"/>
        <v/>
      </c>
      <c r="AQ52" s="166"/>
      <c r="AR52" s="122" t="str">
        <f t="shared" si="108"/>
        <v/>
      </c>
      <c r="AS52" s="166"/>
      <c r="AT52" s="122" t="str">
        <f t="shared" si="109"/>
        <v/>
      </c>
      <c r="AU52" s="166"/>
      <c r="AV52" s="122" t="str">
        <f t="shared" si="110"/>
        <v/>
      </c>
      <c r="AW52" s="166"/>
      <c r="AX52" s="122" t="str">
        <f t="shared" si="111"/>
        <v/>
      </c>
      <c r="AY52" s="166"/>
      <c r="AZ52" s="122" t="str">
        <f t="shared" si="112"/>
        <v/>
      </c>
      <c r="BA52" s="166"/>
      <c r="BB52" s="122" t="str">
        <f t="shared" si="113"/>
        <v/>
      </c>
      <c r="BC52" s="166"/>
      <c r="BD52" s="122" t="str">
        <f t="shared" si="114"/>
        <v/>
      </c>
      <c r="BE52" s="166"/>
      <c r="BF52" s="122" t="str">
        <f t="shared" si="115"/>
        <v/>
      </c>
      <c r="BG52" s="166"/>
      <c r="BH52" s="122" t="str">
        <f t="shared" si="116"/>
        <v/>
      </c>
      <c r="BI52" s="166"/>
      <c r="BJ52" s="122" t="str">
        <f t="shared" si="117"/>
        <v/>
      </c>
      <c r="BK52" s="166"/>
      <c r="BL52" s="122" t="str">
        <f t="shared" si="118"/>
        <v/>
      </c>
      <c r="BM52" s="166"/>
      <c r="BN52" s="122" t="str">
        <f t="shared" si="119"/>
        <v/>
      </c>
      <c r="BO52" s="166"/>
      <c r="BP52" s="122" t="str">
        <f t="shared" si="120"/>
        <v/>
      </c>
      <c r="BQ52" s="166"/>
      <c r="BR52" s="122" t="str">
        <f t="shared" si="121"/>
        <v/>
      </c>
      <c r="BS52" s="166"/>
      <c r="BT52" s="122" t="str">
        <f t="shared" si="122"/>
        <v/>
      </c>
      <c r="BU52" s="166"/>
      <c r="BV52" s="122" t="str">
        <f t="shared" si="123"/>
        <v/>
      </c>
      <c r="BW52" s="166"/>
      <c r="BX52" s="122" t="str">
        <f t="shared" si="124"/>
        <v/>
      </c>
      <c r="BY52" s="166"/>
      <c r="BZ52" s="122" t="str">
        <f t="shared" si="125"/>
        <v/>
      </c>
      <c r="CA52" s="166"/>
      <c r="CB52" s="122" t="str">
        <f t="shared" si="126"/>
        <v/>
      </c>
      <c r="CC52" s="166"/>
      <c r="CD52" s="122" t="str">
        <f t="shared" si="127"/>
        <v/>
      </c>
      <c r="CE52" s="166"/>
      <c r="CF52" s="122" t="str">
        <f t="shared" si="128"/>
        <v/>
      </c>
      <c r="CG52" s="3"/>
      <c r="CH52" s="3"/>
      <c r="CI52" s="3"/>
      <c r="CJ52" s="3"/>
      <c r="CK52" s="3"/>
      <c r="CL52" s="3"/>
    </row>
    <row r="53" spans="1:90" ht="14.1" customHeight="1">
      <c r="A53" s="36"/>
      <c r="B53" s="16">
        <v>200044</v>
      </c>
      <c r="C53" s="16"/>
      <c r="D53" s="174" t="s">
        <v>72</v>
      </c>
      <c r="E53" s="175"/>
      <c r="F53" s="93">
        <v>1.0000000000000001E-5</v>
      </c>
      <c r="G53" s="18" t="s">
        <v>31</v>
      </c>
      <c r="H53" s="94">
        <f t="shared" si="7"/>
        <v>0</v>
      </c>
      <c r="I53" s="34" t="str">
        <f t="shared" si="98"/>
        <v/>
      </c>
      <c r="J53" s="95">
        <f t="shared" si="8"/>
        <v>0</v>
      </c>
      <c r="K53" s="96">
        <f t="shared" si="9"/>
        <v>0</v>
      </c>
      <c r="L53" s="39">
        <f t="shared" si="0"/>
        <v>1</v>
      </c>
      <c r="M53" s="94" t="s">
        <v>50</v>
      </c>
      <c r="N53" s="34" t="str">
        <f t="shared" si="73"/>
        <v/>
      </c>
      <c r="O53" s="94" t="s">
        <v>50</v>
      </c>
      <c r="P53" s="34" t="str">
        <f t="shared" si="73"/>
        <v/>
      </c>
      <c r="Q53" s="94" t="s">
        <v>50</v>
      </c>
      <c r="R53" s="34" t="str">
        <f t="shared" si="73"/>
        <v/>
      </c>
      <c r="S53" s="94" t="s">
        <v>50</v>
      </c>
      <c r="T53" s="34" t="str">
        <f t="shared" si="73"/>
        <v/>
      </c>
      <c r="U53" s="94">
        <v>0</v>
      </c>
      <c r="V53" s="34" t="str">
        <f t="shared" si="73"/>
        <v/>
      </c>
      <c r="W53" s="94" t="s">
        <v>50</v>
      </c>
      <c r="X53" s="34" t="str">
        <f t="shared" si="73"/>
        <v/>
      </c>
      <c r="Y53" s="94" t="s">
        <v>50</v>
      </c>
      <c r="Z53" s="34" t="str">
        <f t="shared" si="99"/>
        <v/>
      </c>
      <c r="AA53" s="94" t="s">
        <v>50</v>
      </c>
      <c r="AB53" s="34" t="str">
        <f t="shared" si="100"/>
        <v/>
      </c>
      <c r="AC53" s="94" t="s">
        <v>50</v>
      </c>
      <c r="AD53" s="34" t="str">
        <f t="shared" si="101"/>
        <v/>
      </c>
      <c r="AE53" s="94" t="s">
        <v>50</v>
      </c>
      <c r="AF53" s="34" t="str">
        <f t="shared" si="102"/>
        <v/>
      </c>
      <c r="AG53" s="94" t="s">
        <v>50</v>
      </c>
      <c r="AH53" s="34" t="str">
        <f t="shared" si="103"/>
        <v/>
      </c>
      <c r="AI53" s="94" t="s">
        <v>50</v>
      </c>
      <c r="AJ53" s="34" t="str">
        <f t="shared" si="104"/>
        <v/>
      </c>
      <c r="AK53" s="166"/>
      <c r="AL53" s="122" t="str">
        <f t="shared" si="105"/>
        <v/>
      </c>
      <c r="AM53" s="166"/>
      <c r="AN53" s="122" t="str">
        <f t="shared" si="106"/>
        <v/>
      </c>
      <c r="AO53" s="166"/>
      <c r="AP53" s="122" t="str">
        <f t="shared" si="107"/>
        <v/>
      </c>
      <c r="AQ53" s="166"/>
      <c r="AR53" s="122" t="str">
        <f t="shared" si="108"/>
        <v/>
      </c>
      <c r="AS53" s="166"/>
      <c r="AT53" s="122" t="str">
        <f t="shared" si="109"/>
        <v/>
      </c>
      <c r="AU53" s="166"/>
      <c r="AV53" s="122" t="str">
        <f t="shared" si="110"/>
        <v/>
      </c>
      <c r="AW53" s="166"/>
      <c r="AX53" s="122" t="str">
        <f t="shared" si="111"/>
        <v/>
      </c>
      <c r="AY53" s="166"/>
      <c r="AZ53" s="122" t="str">
        <f t="shared" si="112"/>
        <v/>
      </c>
      <c r="BA53" s="166"/>
      <c r="BB53" s="122" t="str">
        <f t="shared" si="113"/>
        <v/>
      </c>
      <c r="BC53" s="166"/>
      <c r="BD53" s="122" t="str">
        <f t="shared" si="114"/>
        <v/>
      </c>
      <c r="BE53" s="166"/>
      <c r="BF53" s="122" t="str">
        <f t="shared" si="115"/>
        <v/>
      </c>
      <c r="BG53" s="166"/>
      <c r="BH53" s="122" t="str">
        <f t="shared" si="116"/>
        <v/>
      </c>
      <c r="BI53" s="166"/>
      <c r="BJ53" s="122" t="str">
        <f t="shared" si="117"/>
        <v/>
      </c>
      <c r="BK53" s="166"/>
      <c r="BL53" s="122" t="str">
        <f t="shared" si="118"/>
        <v/>
      </c>
      <c r="BM53" s="166"/>
      <c r="BN53" s="122" t="str">
        <f t="shared" si="119"/>
        <v/>
      </c>
      <c r="BO53" s="166"/>
      <c r="BP53" s="122" t="str">
        <f t="shared" si="120"/>
        <v/>
      </c>
      <c r="BQ53" s="166"/>
      <c r="BR53" s="122" t="str">
        <f t="shared" si="121"/>
        <v/>
      </c>
      <c r="BS53" s="166"/>
      <c r="BT53" s="122" t="str">
        <f t="shared" si="122"/>
        <v/>
      </c>
      <c r="BU53" s="166"/>
      <c r="BV53" s="122" t="str">
        <f t="shared" si="123"/>
        <v/>
      </c>
      <c r="BW53" s="166"/>
      <c r="BX53" s="122" t="str">
        <f t="shared" si="124"/>
        <v/>
      </c>
      <c r="BY53" s="166"/>
      <c r="BZ53" s="122" t="str">
        <f t="shared" si="125"/>
        <v/>
      </c>
      <c r="CA53" s="166"/>
      <c r="CB53" s="122" t="str">
        <f t="shared" si="126"/>
        <v/>
      </c>
      <c r="CC53" s="166"/>
      <c r="CD53" s="122" t="str">
        <f t="shared" si="127"/>
        <v/>
      </c>
      <c r="CE53" s="166"/>
      <c r="CF53" s="122" t="str">
        <f t="shared" si="128"/>
        <v/>
      </c>
      <c r="CG53" s="3"/>
      <c r="CH53" s="3"/>
      <c r="CI53" s="3"/>
      <c r="CJ53" s="3"/>
      <c r="CK53" s="3"/>
      <c r="CL53" s="3"/>
    </row>
    <row r="54" spans="1:90" ht="14.1" customHeight="1">
      <c r="A54" s="36"/>
      <c r="B54" s="16">
        <v>200045</v>
      </c>
      <c r="C54" s="16"/>
      <c r="D54" s="178" t="s">
        <v>73</v>
      </c>
      <c r="E54" s="179"/>
      <c r="F54" s="48">
        <v>0.02</v>
      </c>
      <c r="G54" s="18" t="s">
        <v>31</v>
      </c>
      <c r="H54" s="52">
        <f t="shared" si="7"/>
        <v>0</v>
      </c>
      <c r="I54" s="34" t="str">
        <f t="shared" si="98"/>
        <v/>
      </c>
      <c r="J54" s="53">
        <f t="shared" si="8"/>
        <v>0</v>
      </c>
      <c r="K54" s="54">
        <f t="shared" si="9"/>
        <v>0</v>
      </c>
      <c r="L54" s="39">
        <f t="shared" si="0"/>
        <v>1</v>
      </c>
      <c r="M54" s="52" t="s">
        <v>50</v>
      </c>
      <c r="N54" s="34" t="str">
        <f t="shared" si="73"/>
        <v/>
      </c>
      <c r="O54" s="52" t="s">
        <v>50</v>
      </c>
      <c r="P54" s="34" t="str">
        <f t="shared" si="73"/>
        <v/>
      </c>
      <c r="Q54" s="52" t="s">
        <v>50</v>
      </c>
      <c r="R54" s="34" t="str">
        <f t="shared" si="73"/>
        <v/>
      </c>
      <c r="S54" s="52" t="s">
        <v>50</v>
      </c>
      <c r="T54" s="34" t="str">
        <f t="shared" si="73"/>
        <v/>
      </c>
      <c r="U54" s="52">
        <v>0</v>
      </c>
      <c r="V54" s="34" t="str">
        <f t="shared" si="73"/>
        <v/>
      </c>
      <c r="W54" s="52" t="s">
        <v>50</v>
      </c>
      <c r="X54" s="34" t="str">
        <f t="shared" si="73"/>
        <v/>
      </c>
      <c r="Y54" s="52" t="s">
        <v>50</v>
      </c>
      <c r="Z54" s="34" t="str">
        <f t="shared" si="99"/>
        <v/>
      </c>
      <c r="AA54" s="52" t="s">
        <v>50</v>
      </c>
      <c r="AB54" s="34" t="str">
        <f t="shared" si="100"/>
        <v/>
      </c>
      <c r="AC54" s="52" t="s">
        <v>50</v>
      </c>
      <c r="AD54" s="34" t="str">
        <f t="shared" si="101"/>
        <v/>
      </c>
      <c r="AE54" s="52" t="s">
        <v>50</v>
      </c>
      <c r="AF54" s="34" t="str">
        <f t="shared" si="102"/>
        <v/>
      </c>
      <c r="AG54" s="52" t="s">
        <v>50</v>
      </c>
      <c r="AH54" s="34" t="str">
        <f t="shared" si="103"/>
        <v/>
      </c>
      <c r="AI54" s="52" t="s">
        <v>50</v>
      </c>
      <c r="AJ54" s="34" t="str">
        <f t="shared" si="104"/>
        <v/>
      </c>
      <c r="AK54" s="152"/>
      <c r="AL54" s="122" t="str">
        <f t="shared" si="105"/>
        <v/>
      </c>
      <c r="AM54" s="152"/>
      <c r="AN54" s="122" t="str">
        <f t="shared" si="106"/>
        <v/>
      </c>
      <c r="AO54" s="152"/>
      <c r="AP54" s="122" t="str">
        <f t="shared" si="107"/>
        <v/>
      </c>
      <c r="AQ54" s="152"/>
      <c r="AR54" s="122" t="str">
        <f t="shared" si="108"/>
        <v/>
      </c>
      <c r="AS54" s="152"/>
      <c r="AT54" s="122" t="str">
        <f t="shared" si="109"/>
        <v/>
      </c>
      <c r="AU54" s="152"/>
      <c r="AV54" s="122" t="str">
        <f t="shared" si="110"/>
        <v/>
      </c>
      <c r="AW54" s="152"/>
      <c r="AX54" s="122" t="str">
        <f t="shared" si="111"/>
        <v/>
      </c>
      <c r="AY54" s="152"/>
      <c r="AZ54" s="122" t="str">
        <f t="shared" si="112"/>
        <v/>
      </c>
      <c r="BA54" s="152"/>
      <c r="BB54" s="122" t="str">
        <f t="shared" si="113"/>
        <v/>
      </c>
      <c r="BC54" s="152"/>
      <c r="BD54" s="122" t="str">
        <f t="shared" si="114"/>
        <v/>
      </c>
      <c r="BE54" s="152"/>
      <c r="BF54" s="122" t="str">
        <f t="shared" si="115"/>
        <v/>
      </c>
      <c r="BG54" s="152"/>
      <c r="BH54" s="122" t="str">
        <f t="shared" si="116"/>
        <v/>
      </c>
      <c r="BI54" s="152"/>
      <c r="BJ54" s="122" t="str">
        <f t="shared" si="117"/>
        <v/>
      </c>
      <c r="BK54" s="152"/>
      <c r="BL54" s="122" t="str">
        <f t="shared" si="118"/>
        <v/>
      </c>
      <c r="BM54" s="152"/>
      <c r="BN54" s="122" t="str">
        <f t="shared" si="119"/>
        <v/>
      </c>
      <c r="BO54" s="152"/>
      <c r="BP54" s="122" t="str">
        <f t="shared" si="120"/>
        <v/>
      </c>
      <c r="BQ54" s="152"/>
      <c r="BR54" s="122" t="str">
        <f t="shared" si="121"/>
        <v/>
      </c>
      <c r="BS54" s="152"/>
      <c r="BT54" s="122" t="str">
        <f t="shared" si="122"/>
        <v/>
      </c>
      <c r="BU54" s="152"/>
      <c r="BV54" s="122" t="str">
        <f t="shared" si="123"/>
        <v/>
      </c>
      <c r="BW54" s="152"/>
      <c r="BX54" s="122" t="str">
        <f t="shared" si="124"/>
        <v/>
      </c>
      <c r="BY54" s="152"/>
      <c r="BZ54" s="122" t="str">
        <f t="shared" si="125"/>
        <v/>
      </c>
      <c r="CA54" s="152"/>
      <c r="CB54" s="122" t="str">
        <f t="shared" si="126"/>
        <v/>
      </c>
      <c r="CC54" s="152"/>
      <c r="CD54" s="122" t="str">
        <f t="shared" si="127"/>
        <v/>
      </c>
      <c r="CE54" s="152"/>
      <c r="CF54" s="122" t="str">
        <f t="shared" si="128"/>
        <v/>
      </c>
      <c r="CG54" s="3"/>
      <c r="CH54" s="3"/>
      <c r="CI54" s="3"/>
      <c r="CJ54" s="3"/>
      <c r="CK54" s="3"/>
      <c r="CL54" s="3"/>
    </row>
    <row r="55" spans="1:90" ht="14.1" customHeight="1">
      <c r="A55" s="36"/>
      <c r="B55" s="16">
        <v>200046</v>
      </c>
      <c r="C55" s="16"/>
      <c r="D55" s="174" t="s">
        <v>74</v>
      </c>
      <c r="E55" s="175"/>
      <c r="F55" s="40">
        <v>5.0000000000000001E-3</v>
      </c>
      <c r="G55" s="18" t="s">
        <v>31</v>
      </c>
      <c r="H55" s="71">
        <f t="shared" si="7"/>
        <v>0</v>
      </c>
      <c r="I55" s="34" t="str">
        <f t="shared" si="98"/>
        <v/>
      </c>
      <c r="J55" s="72">
        <f t="shared" si="8"/>
        <v>0</v>
      </c>
      <c r="K55" s="73">
        <f t="shared" si="9"/>
        <v>0</v>
      </c>
      <c r="L55" s="39">
        <f t="shared" si="0"/>
        <v>1</v>
      </c>
      <c r="M55" s="71" t="s">
        <v>50</v>
      </c>
      <c r="N55" s="34" t="str">
        <f t="shared" si="73"/>
        <v/>
      </c>
      <c r="O55" s="71" t="s">
        <v>50</v>
      </c>
      <c r="P55" s="34" t="str">
        <f t="shared" si="73"/>
        <v/>
      </c>
      <c r="Q55" s="71" t="s">
        <v>50</v>
      </c>
      <c r="R55" s="34" t="str">
        <f t="shared" si="73"/>
        <v/>
      </c>
      <c r="S55" s="71" t="s">
        <v>50</v>
      </c>
      <c r="T55" s="34" t="str">
        <f t="shared" si="73"/>
        <v/>
      </c>
      <c r="U55" s="71">
        <v>0</v>
      </c>
      <c r="V55" s="34" t="str">
        <f t="shared" si="73"/>
        <v/>
      </c>
      <c r="W55" s="71" t="s">
        <v>50</v>
      </c>
      <c r="X55" s="34" t="str">
        <f t="shared" si="73"/>
        <v/>
      </c>
      <c r="Y55" s="71" t="s">
        <v>50</v>
      </c>
      <c r="Z55" s="34" t="str">
        <f t="shared" si="99"/>
        <v/>
      </c>
      <c r="AA55" s="71" t="s">
        <v>50</v>
      </c>
      <c r="AB55" s="34" t="str">
        <f t="shared" si="100"/>
        <v/>
      </c>
      <c r="AC55" s="71" t="s">
        <v>50</v>
      </c>
      <c r="AD55" s="34" t="str">
        <f t="shared" si="101"/>
        <v/>
      </c>
      <c r="AE55" s="71" t="s">
        <v>50</v>
      </c>
      <c r="AF55" s="34" t="str">
        <f t="shared" si="102"/>
        <v/>
      </c>
      <c r="AG55" s="71" t="s">
        <v>50</v>
      </c>
      <c r="AH55" s="34" t="str">
        <f t="shared" si="103"/>
        <v/>
      </c>
      <c r="AI55" s="71" t="s">
        <v>50</v>
      </c>
      <c r="AJ55" s="34" t="str">
        <f t="shared" si="104"/>
        <v/>
      </c>
      <c r="AK55" s="158"/>
      <c r="AL55" s="122" t="str">
        <f t="shared" si="105"/>
        <v/>
      </c>
      <c r="AM55" s="158"/>
      <c r="AN55" s="122" t="str">
        <f t="shared" si="106"/>
        <v/>
      </c>
      <c r="AO55" s="158"/>
      <c r="AP55" s="122" t="str">
        <f t="shared" si="107"/>
        <v/>
      </c>
      <c r="AQ55" s="158"/>
      <c r="AR55" s="122" t="str">
        <f t="shared" si="108"/>
        <v/>
      </c>
      <c r="AS55" s="158"/>
      <c r="AT55" s="122" t="str">
        <f t="shared" si="109"/>
        <v/>
      </c>
      <c r="AU55" s="158"/>
      <c r="AV55" s="122" t="str">
        <f t="shared" si="110"/>
        <v/>
      </c>
      <c r="AW55" s="158"/>
      <c r="AX55" s="122" t="str">
        <f t="shared" si="111"/>
        <v/>
      </c>
      <c r="AY55" s="158"/>
      <c r="AZ55" s="122" t="str">
        <f t="shared" si="112"/>
        <v/>
      </c>
      <c r="BA55" s="158"/>
      <c r="BB55" s="122" t="str">
        <f t="shared" si="113"/>
        <v/>
      </c>
      <c r="BC55" s="158"/>
      <c r="BD55" s="122" t="str">
        <f t="shared" si="114"/>
        <v/>
      </c>
      <c r="BE55" s="158"/>
      <c r="BF55" s="122" t="str">
        <f t="shared" si="115"/>
        <v/>
      </c>
      <c r="BG55" s="158"/>
      <c r="BH55" s="122" t="str">
        <f t="shared" si="116"/>
        <v/>
      </c>
      <c r="BI55" s="158"/>
      <c r="BJ55" s="122" t="str">
        <f t="shared" si="117"/>
        <v/>
      </c>
      <c r="BK55" s="158"/>
      <c r="BL55" s="122" t="str">
        <f t="shared" si="118"/>
        <v/>
      </c>
      <c r="BM55" s="158"/>
      <c r="BN55" s="122" t="str">
        <f t="shared" si="119"/>
        <v/>
      </c>
      <c r="BO55" s="158"/>
      <c r="BP55" s="122" t="str">
        <f t="shared" si="120"/>
        <v/>
      </c>
      <c r="BQ55" s="158"/>
      <c r="BR55" s="122" t="str">
        <f t="shared" si="121"/>
        <v/>
      </c>
      <c r="BS55" s="158"/>
      <c r="BT55" s="122" t="str">
        <f t="shared" si="122"/>
        <v/>
      </c>
      <c r="BU55" s="158"/>
      <c r="BV55" s="122" t="str">
        <f t="shared" si="123"/>
        <v/>
      </c>
      <c r="BW55" s="158"/>
      <c r="BX55" s="122" t="str">
        <f t="shared" si="124"/>
        <v/>
      </c>
      <c r="BY55" s="158"/>
      <c r="BZ55" s="122" t="str">
        <f t="shared" si="125"/>
        <v/>
      </c>
      <c r="CA55" s="158"/>
      <c r="CB55" s="122" t="str">
        <f t="shared" si="126"/>
        <v/>
      </c>
      <c r="CC55" s="158"/>
      <c r="CD55" s="122" t="str">
        <f t="shared" si="127"/>
        <v/>
      </c>
      <c r="CE55" s="158"/>
      <c r="CF55" s="122" t="str">
        <f t="shared" si="128"/>
        <v/>
      </c>
      <c r="CG55" s="3"/>
      <c r="CH55" s="3"/>
      <c r="CI55" s="3"/>
      <c r="CJ55" s="3"/>
      <c r="CK55" s="3"/>
      <c r="CL55" s="3"/>
    </row>
    <row r="56" spans="1:90" ht="14.1" customHeight="1">
      <c r="A56" s="36"/>
      <c r="B56" s="16">
        <v>200047</v>
      </c>
      <c r="C56" s="16"/>
      <c r="D56" s="178" t="s">
        <v>75</v>
      </c>
      <c r="E56" s="179"/>
      <c r="F56" s="58">
        <v>3</v>
      </c>
      <c r="G56" s="18" t="s">
        <v>31</v>
      </c>
      <c r="H56" s="97">
        <f t="shared" si="7"/>
        <v>0.7</v>
      </c>
      <c r="I56" s="34"/>
      <c r="J56" s="98">
        <f t="shared" si="8"/>
        <v>0</v>
      </c>
      <c r="K56" s="99">
        <f t="shared" si="9"/>
        <v>0.43333333333333335</v>
      </c>
      <c r="L56" s="39">
        <f t="shared" si="0"/>
        <v>12</v>
      </c>
      <c r="M56" s="97">
        <v>0.3</v>
      </c>
      <c r="N56" s="34"/>
      <c r="O56" s="97">
        <v>0.5</v>
      </c>
      <c r="P56" s="34"/>
      <c r="Q56" s="97">
        <v>0.6</v>
      </c>
      <c r="R56" s="34"/>
      <c r="S56" s="97">
        <v>0.6</v>
      </c>
      <c r="T56" s="34"/>
      <c r="U56" s="97">
        <v>0.6</v>
      </c>
      <c r="V56" s="34"/>
      <c r="W56" s="97">
        <v>0.6</v>
      </c>
      <c r="X56" s="34"/>
      <c r="Y56" s="97">
        <v>0.7</v>
      </c>
      <c r="Z56" s="34"/>
      <c r="AA56" s="97">
        <v>0.6</v>
      </c>
      <c r="AB56" s="34"/>
      <c r="AC56" s="97">
        <v>0.3</v>
      </c>
      <c r="AD56" s="34"/>
      <c r="AE56" s="97">
        <v>0.4</v>
      </c>
      <c r="AF56" s="34"/>
      <c r="AG56" s="97">
        <v>0</v>
      </c>
      <c r="AH56" s="34"/>
      <c r="AI56" s="97">
        <v>0</v>
      </c>
      <c r="AJ56" s="34"/>
      <c r="AK56" s="167"/>
      <c r="AL56" s="122"/>
      <c r="AM56" s="167"/>
      <c r="AN56" s="122"/>
      <c r="AO56" s="167"/>
      <c r="AP56" s="122"/>
      <c r="AQ56" s="167"/>
      <c r="AR56" s="122"/>
      <c r="AS56" s="167"/>
      <c r="AT56" s="122"/>
      <c r="AU56" s="167"/>
      <c r="AV56" s="122"/>
      <c r="AW56" s="167"/>
      <c r="AX56" s="122"/>
      <c r="AY56" s="167"/>
      <c r="AZ56" s="122"/>
      <c r="BA56" s="167"/>
      <c r="BB56" s="122"/>
      <c r="BC56" s="167"/>
      <c r="BD56" s="122"/>
      <c r="BE56" s="167"/>
      <c r="BF56" s="122"/>
      <c r="BG56" s="167"/>
      <c r="BH56" s="122"/>
      <c r="BI56" s="167"/>
      <c r="BJ56" s="122"/>
      <c r="BK56" s="167"/>
      <c r="BL56" s="122"/>
      <c r="BM56" s="167"/>
      <c r="BN56" s="122"/>
      <c r="BO56" s="167"/>
      <c r="BP56" s="122"/>
      <c r="BQ56" s="167"/>
      <c r="BR56" s="122"/>
      <c r="BS56" s="167"/>
      <c r="BT56" s="122"/>
      <c r="BU56" s="167"/>
      <c r="BV56" s="122"/>
      <c r="BW56" s="167"/>
      <c r="BX56" s="122"/>
      <c r="BY56" s="167"/>
      <c r="BZ56" s="122"/>
      <c r="CA56" s="167"/>
      <c r="CB56" s="122"/>
      <c r="CC56" s="167"/>
      <c r="CD56" s="122"/>
      <c r="CE56" s="167"/>
      <c r="CF56" s="122"/>
      <c r="CG56" s="3"/>
      <c r="CH56" s="3"/>
      <c r="CI56" s="3"/>
      <c r="CJ56" s="3"/>
      <c r="CK56" s="3"/>
      <c r="CL56" s="3"/>
    </row>
    <row r="57" spans="1:90" ht="14.1" customHeight="1">
      <c r="A57" s="36"/>
      <c r="B57" s="16">
        <v>200049</v>
      </c>
      <c r="C57" s="16"/>
      <c r="D57" s="174" t="s">
        <v>76</v>
      </c>
      <c r="E57" s="175"/>
      <c r="F57" s="180" t="s">
        <v>77</v>
      </c>
      <c r="G57" s="181"/>
      <c r="H57" s="100">
        <f t="shared" si="7"/>
        <v>7.4</v>
      </c>
      <c r="I57" s="34"/>
      <c r="J57" s="101">
        <f t="shared" si="8"/>
        <v>7</v>
      </c>
      <c r="K57" s="100">
        <f t="shared" si="9"/>
        <v>7.2166666666666659</v>
      </c>
      <c r="L57" s="39">
        <f t="shared" si="0"/>
        <v>12</v>
      </c>
      <c r="M57" s="100">
        <v>7</v>
      </c>
      <c r="N57" s="34"/>
      <c r="O57" s="100">
        <v>7.3</v>
      </c>
      <c r="P57" s="34"/>
      <c r="Q57" s="100">
        <v>7.2</v>
      </c>
      <c r="R57" s="34"/>
      <c r="S57" s="100">
        <v>7.3</v>
      </c>
      <c r="T57" s="34"/>
      <c r="U57" s="100">
        <v>7.3</v>
      </c>
      <c r="V57" s="34"/>
      <c r="W57" s="100">
        <v>7.4</v>
      </c>
      <c r="X57" s="34"/>
      <c r="Y57" s="100">
        <v>7.3</v>
      </c>
      <c r="Z57" s="34"/>
      <c r="AA57" s="100">
        <v>7.2</v>
      </c>
      <c r="AB57" s="34"/>
      <c r="AC57" s="100">
        <v>7.1</v>
      </c>
      <c r="AD57" s="34"/>
      <c r="AE57" s="100">
        <v>7.2</v>
      </c>
      <c r="AF57" s="34"/>
      <c r="AG57" s="100">
        <v>7.2</v>
      </c>
      <c r="AH57" s="34"/>
      <c r="AI57" s="100">
        <v>7.1</v>
      </c>
      <c r="AJ57" s="34"/>
      <c r="AK57" s="168"/>
      <c r="AL57" s="122"/>
      <c r="AM57" s="168"/>
      <c r="AN57" s="122"/>
      <c r="AO57" s="168"/>
      <c r="AP57" s="122"/>
      <c r="AQ57" s="168"/>
      <c r="AR57" s="122"/>
      <c r="AS57" s="168"/>
      <c r="AT57" s="122"/>
      <c r="AU57" s="168"/>
      <c r="AV57" s="122"/>
      <c r="AW57" s="168"/>
      <c r="AX57" s="122"/>
      <c r="AY57" s="168"/>
      <c r="AZ57" s="122"/>
      <c r="BA57" s="168"/>
      <c r="BB57" s="122"/>
      <c r="BC57" s="168"/>
      <c r="BD57" s="122"/>
      <c r="BE57" s="168"/>
      <c r="BF57" s="122"/>
      <c r="BG57" s="168"/>
      <c r="BH57" s="122"/>
      <c r="BI57" s="168"/>
      <c r="BJ57" s="122"/>
      <c r="BK57" s="168"/>
      <c r="BL57" s="122"/>
      <c r="BM57" s="168"/>
      <c r="BN57" s="122"/>
      <c r="BO57" s="168"/>
      <c r="BP57" s="122"/>
      <c r="BQ57" s="168"/>
      <c r="BR57" s="122"/>
      <c r="BS57" s="168"/>
      <c r="BT57" s="122"/>
      <c r="BU57" s="168"/>
      <c r="BV57" s="122"/>
      <c r="BW57" s="168"/>
      <c r="BX57" s="122"/>
      <c r="BY57" s="168"/>
      <c r="BZ57" s="122"/>
      <c r="CA57" s="168"/>
      <c r="CB57" s="122"/>
      <c r="CC57" s="168"/>
      <c r="CD57" s="122"/>
      <c r="CE57" s="168"/>
      <c r="CF57" s="122"/>
      <c r="CG57" s="3"/>
      <c r="CH57" s="3"/>
      <c r="CI57" s="3"/>
      <c r="CJ57" s="3"/>
      <c r="CK57" s="3"/>
      <c r="CL57" s="3"/>
    </row>
    <row r="58" spans="1:90" ht="14.1" customHeight="1">
      <c r="A58" s="36"/>
      <c r="B58" s="16">
        <v>200050</v>
      </c>
      <c r="C58" s="16">
        <v>1</v>
      </c>
      <c r="D58" s="174" t="s">
        <v>78</v>
      </c>
      <c r="E58" s="175"/>
      <c r="F58" s="180" t="s">
        <v>79</v>
      </c>
      <c r="G58" s="181"/>
      <c r="H58" s="102">
        <f t="shared" si="7"/>
        <v>0</v>
      </c>
      <c r="I58" s="34"/>
      <c r="J58" s="103">
        <f t="shared" si="8"/>
        <v>0</v>
      </c>
      <c r="K58" s="102" t="s">
        <v>29</v>
      </c>
      <c r="L58" s="39">
        <f t="shared" si="0"/>
        <v>12</v>
      </c>
      <c r="M58" s="102">
        <v>0</v>
      </c>
      <c r="N58" s="34"/>
      <c r="O58" s="102">
        <v>0</v>
      </c>
      <c r="P58" s="34"/>
      <c r="Q58" s="102">
        <v>0</v>
      </c>
      <c r="R58" s="34"/>
      <c r="S58" s="102">
        <v>0</v>
      </c>
      <c r="T58" s="34"/>
      <c r="U58" s="102">
        <v>0</v>
      </c>
      <c r="V58" s="34"/>
      <c r="W58" s="102">
        <v>0</v>
      </c>
      <c r="X58" s="34"/>
      <c r="Y58" s="102">
        <v>0</v>
      </c>
      <c r="Z58" s="34"/>
      <c r="AA58" s="102">
        <v>0</v>
      </c>
      <c r="AB58" s="34"/>
      <c r="AC58" s="102">
        <v>0</v>
      </c>
      <c r="AD58" s="34"/>
      <c r="AE58" s="102">
        <v>0</v>
      </c>
      <c r="AF58" s="34"/>
      <c r="AG58" s="102">
        <v>0</v>
      </c>
      <c r="AH58" s="34"/>
      <c r="AI58" s="102">
        <v>0</v>
      </c>
      <c r="AJ58" s="34"/>
      <c r="AK58" s="169"/>
      <c r="AL58" s="122"/>
      <c r="AM58" s="169"/>
      <c r="AN58" s="122"/>
      <c r="AO58" s="169"/>
      <c r="AP58" s="122"/>
      <c r="AQ58" s="169"/>
      <c r="AR58" s="122"/>
      <c r="AS58" s="169"/>
      <c r="AT58" s="122"/>
      <c r="AU58" s="169"/>
      <c r="AV58" s="122"/>
      <c r="AW58" s="169"/>
      <c r="AX58" s="122"/>
      <c r="AY58" s="169"/>
      <c r="AZ58" s="122"/>
      <c r="BA58" s="169"/>
      <c r="BB58" s="122"/>
      <c r="BC58" s="169"/>
      <c r="BD58" s="122"/>
      <c r="BE58" s="169"/>
      <c r="BF58" s="122"/>
      <c r="BG58" s="169"/>
      <c r="BH58" s="122"/>
      <c r="BI58" s="169"/>
      <c r="BJ58" s="122"/>
      <c r="BK58" s="169"/>
      <c r="BL58" s="122"/>
      <c r="BM58" s="169"/>
      <c r="BN58" s="122"/>
      <c r="BO58" s="169"/>
      <c r="BP58" s="122"/>
      <c r="BQ58" s="169"/>
      <c r="BR58" s="122"/>
      <c r="BS58" s="169"/>
      <c r="BT58" s="122"/>
      <c r="BU58" s="169"/>
      <c r="BV58" s="122"/>
      <c r="BW58" s="169"/>
      <c r="BX58" s="122"/>
      <c r="BY58" s="169"/>
      <c r="BZ58" s="122"/>
      <c r="CA58" s="169"/>
      <c r="CB58" s="122"/>
      <c r="CC58" s="169"/>
      <c r="CD58" s="122"/>
      <c r="CE58" s="169"/>
      <c r="CF58" s="122"/>
      <c r="CG58" s="3"/>
      <c r="CH58" s="3"/>
      <c r="CI58" s="3"/>
      <c r="CJ58" s="3"/>
      <c r="CK58" s="3"/>
      <c r="CL58" s="3"/>
    </row>
    <row r="59" spans="1:90" ht="14.1" customHeight="1">
      <c r="A59" s="36"/>
      <c r="B59" s="16">
        <v>200051</v>
      </c>
      <c r="C59" s="16">
        <v>1</v>
      </c>
      <c r="D59" s="174" t="s">
        <v>80</v>
      </c>
      <c r="E59" s="175"/>
      <c r="F59" s="180" t="s">
        <v>79</v>
      </c>
      <c r="G59" s="181"/>
      <c r="H59" s="104">
        <f t="shared" si="7"/>
        <v>0</v>
      </c>
      <c r="I59" s="34"/>
      <c r="J59" s="105">
        <f t="shared" si="8"/>
        <v>0</v>
      </c>
      <c r="K59" s="104" t="s">
        <v>29</v>
      </c>
      <c r="L59" s="39">
        <f t="shared" si="0"/>
        <v>12</v>
      </c>
      <c r="M59" s="104">
        <v>0</v>
      </c>
      <c r="N59" s="34"/>
      <c r="O59" s="104">
        <v>0</v>
      </c>
      <c r="P59" s="34"/>
      <c r="Q59" s="104">
        <v>0</v>
      </c>
      <c r="R59" s="34"/>
      <c r="S59" s="104">
        <v>0</v>
      </c>
      <c r="T59" s="34"/>
      <c r="U59" s="104">
        <v>0</v>
      </c>
      <c r="V59" s="34"/>
      <c r="W59" s="104">
        <v>0</v>
      </c>
      <c r="X59" s="34"/>
      <c r="Y59" s="104">
        <v>0</v>
      </c>
      <c r="Z59" s="34"/>
      <c r="AA59" s="104">
        <v>0</v>
      </c>
      <c r="AB59" s="34"/>
      <c r="AC59" s="104">
        <v>0</v>
      </c>
      <c r="AD59" s="34"/>
      <c r="AE59" s="104">
        <v>0</v>
      </c>
      <c r="AF59" s="34"/>
      <c r="AG59" s="104">
        <v>0</v>
      </c>
      <c r="AH59" s="34"/>
      <c r="AI59" s="104">
        <v>0</v>
      </c>
      <c r="AJ59" s="34"/>
      <c r="AK59" s="170"/>
      <c r="AL59" s="122"/>
      <c r="AM59" s="170"/>
      <c r="AN59" s="122"/>
      <c r="AO59" s="170"/>
      <c r="AP59" s="122"/>
      <c r="AQ59" s="170"/>
      <c r="AR59" s="122"/>
      <c r="AS59" s="170"/>
      <c r="AT59" s="122"/>
      <c r="AU59" s="170"/>
      <c r="AV59" s="122"/>
      <c r="AW59" s="170"/>
      <c r="AX59" s="122"/>
      <c r="AY59" s="170"/>
      <c r="AZ59" s="122"/>
      <c r="BA59" s="170"/>
      <c r="BB59" s="122"/>
      <c r="BC59" s="170"/>
      <c r="BD59" s="122"/>
      <c r="BE59" s="170"/>
      <c r="BF59" s="122"/>
      <c r="BG59" s="170"/>
      <c r="BH59" s="122"/>
      <c r="BI59" s="170"/>
      <c r="BJ59" s="122"/>
      <c r="BK59" s="170"/>
      <c r="BL59" s="122"/>
      <c r="BM59" s="170"/>
      <c r="BN59" s="122"/>
      <c r="BO59" s="170"/>
      <c r="BP59" s="122"/>
      <c r="BQ59" s="170"/>
      <c r="BR59" s="122"/>
      <c r="BS59" s="170"/>
      <c r="BT59" s="122"/>
      <c r="BU59" s="170"/>
      <c r="BV59" s="122"/>
      <c r="BW59" s="170"/>
      <c r="BX59" s="122"/>
      <c r="BY59" s="170"/>
      <c r="BZ59" s="122"/>
      <c r="CA59" s="170"/>
      <c r="CB59" s="122"/>
      <c r="CC59" s="170"/>
      <c r="CD59" s="122"/>
      <c r="CE59" s="170"/>
      <c r="CF59" s="122"/>
      <c r="CG59" s="3"/>
      <c r="CH59" s="3"/>
      <c r="CI59" s="3"/>
      <c r="CJ59" s="3"/>
      <c r="CK59" s="3"/>
      <c r="CL59" s="3"/>
    </row>
    <row r="60" spans="1:90" ht="14.1" customHeight="1">
      <c r="A60" s="36"/>
      <c r="B60" s="16">
        <v>200052</v>
      </c>
      <c r="C60" s="16"/>
      <c r="D60" s="174" t="s">
        <v>81</v>
      </c>
      <c r="E60" s="175"/>
      <c r="F60" s="58">
        <v>5</v>
      </c>
      <c r="G60" s="18" t="s">
        <v>82</v>
      </c>
      <c r="H60" s="106">
        <f t="shared" si="7"/>
        <v>0</v>
      </c>
      <c r="I60" s="107"/>
      <c r="J60" s="108">
        <f t="shared" si="8"/>
        <v>0</v>
      </c>
      <c r="K60" s="109">
        <f t="shared" ref="K60:K61" si="129">IFERROR(AVERAGE(M60:XFD60),"")</f>
        <v>0</v>
      </c>
      <c r="L60" s="39">
        <f t="shared" si="0"/>
        <v>12</v>
      </c>
      <c r="M60" s="106">
        <v>0</v>
      </c>
      <c r="N60" s="107"/>
      <c r="O60" s="106">
        <v>0</v>
      </c>
      <c r="P60" s="107"/>
      <c r="Q60" s="106">
        <v>0</v>
      </c>
      <c r="R60" s="107"/>
      <c r="S60" s="106">
        <v>0</v>
      </c>
      <c r="T60" s="107"/>
      <c r="U60" s="106">
        <v>0</v>
      </c>
      <c r="V60" s="107"/>
      <c r="W60" s="106">
        <v>0</v>
      </c>
      <c r="X60" s="107"/>
      <c r="Y60" s="106">
        <v>0</v>
      </c>
      <c r="Z60" s="107"/>
      <c r="AA60" s="106">
        <v>0</v>
      </c>
      <c r="AB60" s="107"/>
      <c r="AC60" s="106">
        <v>0</v>
      </c>
      <c r="AD60" s="107"/>
      <c r="AE60" s="106">
        <v>0</v>
      </c>
      <c r="AF60" s="107"/>
      <c r="AG60" s="106">
        <v>0</v>
      </c>
      <c r="AH60" s="107"/>
      <c r="AI60" s="106">
        <v>0</v>
      </c>
      <c r="AJ60" s="107"/>
      <c r="AK60" s="171"/>
      <c r="AL60" s="122"/>
      <c r="AM60" s="171"/>
      <c r="AN60" s="122"/>
      <c r="AO60" s="171"/>
      <c r="AP60" s="122"/>
      <c r="AQ60" s="171"/>
      <c r="AR60" s="122"/>
      <c r="AS60" s="171"/>
      <c r="AT60" s="122"/>
      <c r="AU60" s="171"/>
      <c r="AV60" s="122"/>
      <c r="AW60" s="171"/>
      <c r="AX60" s="122"/>
      <c r="AY60" s="171"/>
      <c r="AZ60" s="122"/>
      <c r="BA60" s="171"/>
      <c r="BB60" s="122"/>
      <c r="BC60" s="171"/>
      <c r="BD60" s="122"/>
      <c r="BE60" s="171"/>
      <c r="BF60" s="122"/>
      <c r="BG60" s="171"/>
      <c r="BH60" s="122"/>
      <c r="BI60" s="171"/>
      <c r="BJ60" s="122"/>
      <c r="BK60" s="171"/>
      <c r="BL60" s="122"/>
      <c r="BM60" s="171"/>
      <c r="BN60" s="122"/>
      <c r="BO60" s="171"/>
      <c r="BP60" s="122"/>
      <c r="BQ60" s="171"/>
      <c r="BR60" s="122"/>
      <c r="BS60" s="171"/>
      <c r="BT60" s="122"/>
      <c r="BU60" s="171"/>
      <c r="BV60" s="122"/>
      <c r="BW60" s="171"/>
      <c r="BX60" s="122"/>
      <c r="BY60" s="171"/>
      <c r="BZ60" s="122"/>
      <c r="CA60" s="171"/>
      <c r="CB60" s="122"/>
      <c r="CC60" s="171"/>
      <c r="CD60" s="122"/>
      <c r="CE60" s="171"/>
      <c r="CF60" s="122"/>
      <c r="CG60" s="3"/>
      <c r="CH60" s="3"/>
      <c r="CI60" s="3"/>
      <c r="CJ60" s="3"/>
      <c r="CK60" s="3"/>
      <c r="CL60" s="3"/>
    </row>
    <row r="61" spans="1:90" ht="14.1" customHeight="1">
      <c r="B61" s="16">
        <v>200053</v>
      </c>
      <c r="C61" s="16"/>
      <c r="D61" s="176" t="s">
        <v>83</v>
      </c>
      <c r="E61" s="177"/>
      <c r="F61" s="115">
        <v>2</v>
      </c>
      <c r="G61" s="29" t="s">
        <v>82</v>
      </c>
      <c r="H61" s="116">
        <f t="shared" si="7"/>
        <v>0</v>
      </c>
      <c r="I61" s="117"/>
      <c r="J61" s="118">
        <f t="shared" si="8"/>
        <v>0</v>
      </c>
      <c r="K61" s="119">
        <f t="shared" si="129"/>
        <v>0</v>
      </c>
      <c r="L61" s="111">
        <f t="shared" si="0"/>
        <v>12</v>
      </c>
      <c r="M61" s="116">
        <v>0</v>
      </c>
      <c r="N61" s="117"/>
      <c r="O61" s="116">
        <v>0</v>
      </c>
      <c r="P61" s="117"/>
      <c r="Q61" s="116">
        <v>0</v>
      </c>
      <c r="R61" s="117"/>
      <c r="S61" s="116">
        <v>0</v>
      </c>
      <c r="T61" s="117"/>
      <c r="U61" s="116">
        <v>0</v>
      </c>
      <c r="V61" s="117"/>
      <c r="W61" s="116">
        <v>0</v>
      </c>
      <c r="X61" s="117"/>
      <c r="Y61" s="116">
        <v>0</v>
      </c>
      <c r="Z61" s="117"/>
      <c r="AA61" s="116">
        <v>0</v>
      </c>
      <c r="AB61" s="117"/>
      <c r="AC61" s="116">
        <v>0</v>
      </c>
      <c r="AD61" s="117"/>
      <c r="AE61" s="116">
        <v>0</v>
      </c>
      <c r="AF61" s="117"/>
      <c r="AG61" s="116">
        <v>0</v>
      </c>
      <c r="AH61" s="117"/>
      <c r="AI61" s="116">
        <v>0</v>
      </c>
      <c r="AJ61" s="117"/>
      <c r="AK61" s="172"/>
      <c r="AL61" s="122"/>
      <c r="AM61" s="172"/>
      <c r="AN61" s="122"/>
      <c r="AO61" s="172"/>
      <c r="AP61" s="122"/>
      <c r="AQ61" s="172"/>
      <c r="AR61" s="122"/>
      <c r="AS61" s="172"/>
      <c r="AT61" s="122"/>
      <c r="AU61" s="172"/>
      <c r="AV61" s="122"/>
      <c r="AW61" s="172"/>
      <c r="AX61" s="122"/>
      <c r="AY61" s="172"/>
      <c r="AZ61" s="122"/>
      <c r="BA61" s="172"/>
      <c r="BB61" s="122"/>
      <c r="BC61" s="172"/>
      <c r="BD61" s="122"/>
      <c r="BE61" s="172"/>
      <c r="BF61" s="122"/>
      <c r="BG61" s="172"/>
      <c r="BH61" s="122"/>
      <c r="BI61" s="172"/>
      <c r="BJ61" s="122"/>
      <c r="BK61" s="172"/>
      <c r="BL61" s="122"/>
      <c r="BM61" s="172"/>
      <c r="BN61" s="122"/>
      <c r="BO61" s="172"/>
      <c r="BP61" s="122"/>
      <c r="BQ61" s="172"/>
      <c r="BR61" s="122"/>
      <c r="BS61" s="172"/>
      <c r="BT61" s="122"/>
      <c r="BU61" s="172"/>
      <c r="BV61" s="122"/>
      <c r="BW61" s="172"/>
      <c r="BX61" s="122"/>
      <c r="BY61" s="172"/>
      <c r="BZ61" s="122"/>
      <c r="CA61" s="172"/>
      <c r="CB61" s="122"/>
      <c r="CC61" s="172"/>
      <c r="CD61" s="122"/>
      <c r="CE61" s="172"/>
      <c r="CF61" s="122"/>
      <c r="CG61" s="3"/>
      <c r="CH61" s="3"/>
      <c r="CI61" s="3"/>
      <c r="CJ61" s="3"/>
      <c r="CK61" s="3"/>
      <c r="CL61" s="3"/>
    </row>
    <row r="62" spans="1:90">
      <c r="M62" s="110" t="s">
        <v>50</v>
      </c>
      <c r="O62" s="110" t="s">
        <v>50</v>
      </c>
      <c r="Q62" s="110" t="s">
        <v>50</v>
      </c>
      <c r="S62" s="110" t="s">
        <v>50</v>
      </c>
      <c r="U62" s="110" t="s">
        <v>50</v>
      </c>
      <c r="W62" s="110" t="s">
        <v>50</v>
      </c>
      <c r="Y62" s="110" t="s">
        <v>50</v>
      </c>
      <c r="AA62" s="110" t="s">
        <v>50</v>
      </c>
      <c r="AC62" s="110" t="s">
        <v>50</v>
      </c>
      <c r="AE62" s="110" t="s">
        <v>50</v>
      </c>
      <c r="AG62" s="110" t="s">
        <v>50</v>
      </c>
      <c r="AI62" s="110" t="s">
        <v>50</v>
      </c>
    </row>
  </sheetData>
  <dataConsolidate/>
  <mergeCells count="317">
    <mergeCell ref="AI10:AJ10"/>
    <mergeCell ref="Y10:Z10"/>
    <mergeCell ref="AA10:AB10"/>
    <mergeCell ref="AC10:AD10"/>
    <mergeCell ref="AE10:AF10"/>
    <mergeCell ref="AG10:AH10"/>
    <mergeCell ref="AI8:AJ8"/>
    <mergeCell ref="Y9:Z9"/>
    <mergeCell ref="AA9:AB9"/>
    <mergeCell ref="AC9:AD9"/>
    <mergeCell ref="AE9:AF9"/>
    <mergeCell ref="AG9:AH9"/>
    <mergeCell ref="AI9:AJ9"/>
    <mergeCell ref="Y8:Z8"/>
    <mergeCell ref="AA8:AB8"/>
    <mergeCell ref="AC8:AD8"/>
    <mergeCell ref="AE8:AF8"/>
    <mergeCell ref="AG8:AH8"/>
    <mergeCell ref="AI6:AJ6"/>
    <mergeCell ref="Y7:Z7"/>
    <mergeCell ref="AA7:AB7"/>
    <mergeCell ref="AC7:AD7"/>
    <mergeCell ref="AE7:AF7"/>
    <mergeCell ref="AG7:AH7"/>
    <mergeCell ref="AI7:AJ7"/>
    <mergeCell ref="Y6:Z6"/>
    <mergeCell ref="AA6:AB6"/>
    <mergeCell ref="AC6:AD6"/>
    <mergeCell ref="AE6:AF6"/>
    <mergeCell ref="AG6:AH6"/>
    <mergeCell ref="AI4:AJ4"/>
    <mergeCell ref="Y5:Z5"/>
    <mergeCell ref="AA5:AB5"/>
    <mergeCell ref="AC5:AD5"/>
    <mergeCell ref="AE5:AF5"/>
    <mergeCell ref="AG5:AH5"/>
    <mergeCell ref="AI5:AJ5"/>
    <mergeCell ref="Y4:Z4"/>
    <mergeCell ref="AA4:AB4"/>
    <mergeCell ref="AC4:AD4"/>
    <mergeCell ref="AE4:AF4"/>
    <mergeCell ref="AG4:AH4"/>
    <mergeCell ref="BW9:BX9"/>
    <mergeCell ref="BY9:BZ9"/>
    <mergeCell ref="CA9:CB9"/>
    <mergeCell ref="CC9:CD9"/>
    <mergeCell ref="CE9:CF9"/>
    <mergeCell ref="BW8:BX8"/>
    <mergeCell ref="BY8:BZ8"/>
    <mergeCell ref="CA8:CB8"/>
    <mergeCell ref="CC8:CD8"/>
    <mergeCell ref="CE8:CF8"/>
    <mergeCell ref="BW10:BX10"/>
    <mergeCell ref="BY10:BZ10"/>
    <mergeCell ref="CA10:CB10"/>
    <mergeCell ref="CC10:CD10"/>
    <mergeCell ref="CE10:CF10"/>
    <mergeCell ref="BW7:BX7"/>
    <mergeCell ref="BY7:BZ7"/>
    <mergeCell ref="CA7:CB7"/>
    <mergeCell ref="CC7:CD7"/>
    <mergeCell ref="CE7:CF7"/>
    <mergeCell ref="BW6:BX6"/>
    <mergeCell ref="BY6:BZ6"/>
    <mergeCell ref="CA6:CB6"/>
    <mergeCell ref="CC6:CD6"/>
    <mergeCell ref="CE6:CF6"/>
    <mergeCell ref="BW5:BX5"/>
    <mergeCell ref="BY5:BZ5"/>
    <mergeCell ref="CA5:CB5"/>
    <mergeCell ref="CC5:CD5"/>
    <mergeCell ref="CE5:CF5"/>
    <mergeCell ref="BW4:BX4"/>
    <mergeCell ref="BY4:BZ4"/>
    <mergeCell ref="CA4:CB4"/>
    <mergeCell ref="CC4:CD4"/>
    <mergeCell ref="CE4:CF4"/>
    <mergeCell ref="BM10:BN10"/>
    <mergeCell ref="BO10:BP10"/>
    <mergeCell ref="BQ10:BR10"/>
    <mergeCell ref="BS10:BT10"/>
    <mergeCell ref="BU4:BV4"/>
    <mergeCell ref="BU5:BV5"/>
    <mergeCell ref="BU6:BV6"/>
    <mergeCell ref="BU7:BV7"/>
    <mergeCell ref="BU10:BV10"/>
    <mergeCell ref="BU8:BV8"/>
    <mergeCell ref="BU9:BV9"/>
    <mergeCell ref="BM8:BN8"/>
    <mergeCell ref="BO8:BP8"/>
    <mergeCell ref="BQ8:BR8"/>
    <mergeCell ref="BS8:BT8"/>
    <mergeCell ref="BI9:BJ9"/>
    <mergeCell ref="BK9:BL9"/>
    <mergeCell ref="BM9:BN9"/>
    <mergeCell ref="BO9:BP9"/>
    <mergeCell ref="BQ9:BR9"/>
    <mergeCell ref="BS9:BT9"/>
    <mergeCell ref="BM6:BN6"/>
    <mergeCell ref="BO6:BP6"/>
    <mergeCell ref="BQ6:BR6"/>
    <mergeCell ref="BS6:BT6"/>
    <mergeCell ref="BI7:BJ7"/>
    <mergeCell ref="BK7:BL7"/>
    <mergeCell ref="BM7:BN7"/>
    <mergeCell ref="BO7:BP7"/>
    <mergeCell ref="BQ7:BR7"/>
    <mergeCell ref="BS7:BT7"/>
    <mergeCell ref="BM4:BN4"/>
    <mergeCell ref="BO4:BP4"/>
    <mergeCell ref="BQ4:BR4"/>
    <mergeCell ref="BS4:BT4"/>
    <mergeCell ref="BI5:BJ5"/>
    <mergeCell ref="BK5:BL5"/>
    <mergeCell ref="BM5:BN5"/>
    <mergeCell ref="BO5:BP5"/>
    <mergeCell ref="BQ5:BR5"/>
    <mergeCell ref="BS5:BT5"/>
    <mergeCell ref="BC10:BD10"/>
    <mergeCell ref="BE10:BF10"/>
    <mergeCell ref="BG10:BH10"/>
    <mergeCell ref="BI4:BJ4"/>
    <mergeCell ref="BK4:BL4"/>
    <mergeCell ref="BI6:BJ6"/>
    <mergeCell ref="BK6:BL6"/>
    <mergeCell ref="BI8:BJ8"/>
    <mergeCell ref="BK8:BL8"/>
    <mergeCell ref="BI10:BJ10"/>
    <mergeCell ref="BK10:BL10"/>
    <mergeCell ref="BG8:BH8"/>
    <mergeCell ref="AW9:AX9"/>
    <mergeCell ref="AY9:AZ9"/>
    <mergeCell ref="BA9:BB9"/>
    <mergeCell ref="BC9:BD9"/>
    <mergeCell ref="BE9:BF9"/>
    <mergeCell ref="BG9:BH9"/>
    <mergeCell ref="BG6:BH6"/>
    <mergeCell ref="AW7:AX7"/>
    <mergeCell ref="AY7:AZ7"/>
    <mergeCell ref="BA7:BB7"/>
    <mergeCell ref="BC7:BD7"/>
    <mergeCell ref="BE7:BF7"/>
    <mergeCell ref="BG7:BH7"/>
    <mergeCell ref="BG4:BH4"/>
    <mergeCell ref="AW5:AX5"/>
    <mergeCell ref="AY5:AZ5"/>
    <mergeCell ref="BA5:BB5"/>
    <mergeCell ref="BC5:BD5"/>
    <mergeCell ref="BE5:BF5"/>
    <mergeCell ref="BG5:BH5"/>
    <mergeCell ref="AQ8:AR8"/>
    <mergeCell ref="AS8:AT8"/>
    <mergeCell ref="AU8:AV8"/>
    <mergeCell ref="BC4:BD4"/>
    <mergeCell ref="BE4:BF4"/>
    <mergeCell ref="BC6:BD6"/>
    <mergeCell ref="BE6:BF6"/>
    <mergeCell ref="BC8:BD8"/>
    <mergeCell ref="BE8:BF8"/>
    <mergeCell ref="AU10:AV10"/>
    <mergeCell ref="AW4:AX4"/>
    <mergeCell ref="AY4:AZ4"/>
    <mergeCell ref="BA4:BB4"/>
    <mergeCell ref="AW6:AX6"/>
    <mergeCell ref="AY6:AZ6"/>
    <mergeCell ref="BA6:BB6"/>
    <mergeCell ref="AW8:AX8"/>
    <mergeCell ref="AY8:AZ8"/>
    <mergeCell ref="BA8:BB8"/>
    <mergeCell ref="AW10:AX10"/>
    <mergeCell ref="AY10:AZ10"/>
    <mergeCell ref="BA10:BB10"/>
    <mergeCell ref="AK10:AL10"/>
    <mergeCell ref="AM10:AN10"/>
    <mergeCell ref="AO10:AP10"/>
    <mergeCell ref="AQ10:AR10"/>
    <mergeCell ref="AS10:AT10"/>
    <mergeCell ref="AU9:AV9"/>
    <mergeCell ref="AK6:AL6"/>
    <mergeCell ref="AM6:AN6"/>
    <mergeCell ref="AO6:AP6"/>
    <mergeCell ref="AQ6:AR6"/>
    <mergeCell ref="AS6:AT6"/>
    <mergeCell ref="AU6:AV6"/>
    <mergeCell ref="AK7:AL7"/>
    <mergeCell ref="AM7:AN7"/>
    <mergeCell ref="AO7:AP7"/>
    <mergeCell ref="AQ7:AR7"/>
    <mergeCell ref="AS7:AT7"/>
    <mergeCell ref="AU7:AV7"/>
    <mergeCell ref="AK8:AL8"/>
    <mergeCell ref="AM8:AN8"/>
    <mergeCell ref="AO8:AP8"/>
    <mergeCell ref="AK9:AL9"/>
    <mergeCell ref="AM9:AN9"/>
    <mergeCell ref="AO9:AP9"/>
    <mergeCell ref="AQ9:AR9"/>
    <mergeCell ref="AS9:AT9"/>
    <mergeCell ref="AU4:AV4"/>
    <mergeCell ref="AK5:AL5"/>
    <mergeCell ref="AM5:AN5"/>
    <mergeCell ref="AO5:AP5"/>
    <mergeCell ref="AQ5:AR5"/>
    <mergeCell ref="AS5:AT5"/>
    <mergeCell ref="AU5:AV5"/>
    <mergeCell ref="AK4:AL4"/>
    <mergeCell ref="AM4:AN4"/>
    <mergeCell ref="AO4:AP4"/>
    <mergeCell ref="AQ4:AR4"/>
    <mergeCell ref="AS4:AT4"/>
    <mergeCell ref="W5:X5"/>
    <mergeCell ref="W4:X4"/>
    <mergeCell ref="D4:E4"/>
    <mergeCell ref="M4:N4"/>
    <mergeCell ref="O4:P4"/>
    <mergeCell ref="M5:N5"/>
    <mergeCell ref="O5:P5"/>
    <mergeCell ref="Q5:R5"/>
    <mergeCell ref="S5:T5"/>
    <mergeCell ref="U5:V5"/>
    <mergeCell ref="Q4:R4"/>
    <mergeCell ref="S4:T4"/>
    <mergeCell ref="U4:V4"/>
    <mergeCell ref="D7:E7"/>
    <mergeCell ref="M7:N7"/>
    <mergeCell ref="O7:P7"/>
    <mergeCell ref="Q7:R7"/>
    <mergeCell ref="S7:T7"/>
    <mergeCell ref="U7:V7"/>
    <mergeCell ref="D6:E6"/>
    <mergeCell ref="M6:N6"/>
    <mergeCell ref="O6:P6"/>
    <mergeCell ref="Q6:R6"/>
    <mergeCell ref="D5:E5"/>
    <mergeCell ref="F5:G5"/>
    <mergeCell ref="H5:I5"/>
    <mergeCell ref="U9:V9"/>
    <mergeCell ref="W9:X9"/>
    <mergeCell ref="S6:T6"/>
    <mergeCell ref="U6:V6"/>
    <mergeCell ref="D8:E8"/>
    <mergeCell ref="M8:N8"/>
    <mergeCell ref="O8:P8"/>
    <mergeCell ref="Q8:R8"/>
    <mergeCell ref="S8:T8"/>
    <mergeCell ref="U8:V8"/>
    <mergeCell ref="W8:X8"/>
    <mergeCell ref="W7:X7"/>
    <mergeCell ref="W6:X6"/>
    <mergeCell ref="D9:E9"/>
    <mergeCell ref="M9:N9"/>
    <mergeCell ref="O9:P9"/>
    <mergeCell ref="Q9:R9"/>
    <mergeCell ref="S9:T9"/>
    <mergeCell ref="U10:V10"/>
    <mergeCell ref="W10:X10"/>
    <mergeCell ref="D10:E10"/>
    <mergeCell ref="H10:I10"/>
    <mergeCell ref="M10:N10"/>
    <mergeCell ref="O10:P10"/>
    <mergeCell ref="Q10:R10"/>
    <mergeCell ref="S10:T10"/>
    <mergeCell ref="D19:E19"/>
    <mergeCell ref="D11:E11"/>
    <mergeCell ref="D12:E12"/>
    <mergeCell ref="F12:G12"/>
    <mergeCell ref="D13:E13"/>
    <mergeCell ref="D14:E14"/>
    <mergeCell ref="D15:E15"/>
    <mergeCell ref="D16:E16"/>
    <mergeCell ref="D17:E17"/>
    <mergeCell ref="D18:E18"/>
    <mergeCell ref="D31:E31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43:E43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55:E55"/>
    <mergeCell ref="D44:E44"/>
    <mergeCell ref="D45:E45"/>
    <mergeCell ref="D46:E46"/>
    <mergeCell ref="D47:E47"/>
    <mergeCell ref="D48:E48"/>
    <mergeCell ref="D49:E49"/>
    <mergeCell ref="D50:E50"/>
    <mergeCell ref="D51:E51"/>
    <mergeCell ref="D52:E52"/>
    <mergeCell ref="D53:E53"/>
    <mergeCell ref="D54:E54"/>
    <mergeCell ref="D60:E60"/>
    <mergeCell ref="D61:E61"/>
    <mergeCell ref="D56:E56"/>
    <mergeCell ref="D57:E57"/>
    <mergeCell ref="F57:G57"/>
    <mergeCell ref="D58:E58"/>
    <mergeCell ref="F58:G58"/>
    <mergeCell ref="D59:E59"/>
    <mergeCell ref="F59:G59"/>
  </mergeCells>
  <phoneticPr fontId="3"/>
  <conditionalFormatting sqref="I11:I61 N11:N61 P11:P61 R11:R61 T11:T61 Z11:Z61 AB11:AB61 AD11:AD61 AF11:AF61">
    <cfRule type="cellIs" dxfId="395" priority="107" operator="equal">
      <formula>$I$7</formula>
    </cfRule>
  </conditionalFormatting>
  <conditionalFormatting sqref="V11:V61 AH11:AH61">
    <cfRule type="cellIs" dxfId="394" priority="89" operator="equal">
      <formula>$I$7</formula>
    </cfRule>
  </conditionalFormatting>
  <conditionalFormatting sqref="X11:X61 AJ11:AJ61">
    <cfRule type="cellIs" dxfId="393" priority="87" operator="equal">
      <formula>$I$7</formula>
    </cfRule>
  </conditionalFormatting>
  <conditionalFormatting sqref="Z11:Z61 AB11:AB61 AD11:AD61 AF11:AF61 I11:I61 N11:N61 P11:P61 R11:R61 T11:T61">
    <cfRule type="cellIs" dxfId="392" priority="106" operator="equal">
      <formula>$I$8</formula>
    </cfRule>
  </conditionalFormatting>
  <conditionalFormatting sqref="Z11:Z61">
    <cfRule type="cellIs" dxfId="391" priority="84" operator="equal">
      <formula>$I$7</formula>
    </cfRule>
    <cfRule type="cellIs" dxfId="390" priority="83" operator="equal">
      <formula>$I$8</formula>
    </cfRule>
  </conditionalFormatting>
  <conditionalFormatting sqref="AB11:AB61">
    <cfRule type="cellIs" dxfId="389" priority="82" operator="equal">
      <formula>$I$7</formula>
    </cfRule>
    <cfRule type="cellIs" dxfId="388" priority="81" operator="equal">
      <formula>$I$8</formula>
    </cfRule>
  </conditionalFormatting>
  <conditionalFormatting sqref="AD11:AD61">
    <cfRule type="cellIs" dxfId="387" priority="80" operator="equal">
      <formula>$I$7</formula>
    </cfRule>
    <cfRule type="cellIs" dxfId="386" priority="79" operator="equal">
      <formula>$I$8</formula>
    </cfRule>
  </conditionalFormatting>
  <conditionalFormatting sqref="AF11:AF61">
    <cfRule type="cellIs" dxfId="385" priority="78" operator="equal">
      <formula>$I$7</formula>
    </cfRule>
    <cfRule type="cellIs" dxfId="384" priority="77" operator="equal">
      <formula>$I$8</formula>
    </cfRule>
  </conditionalFormatting>
  <conditionalFormatting sqref="AH11:AH61 V11:V61">
    <cfRule type="cellIs" dxfId="383" priority="88" operator="equal">
      <formula>$I$8</formula>
    </cfRule>
  </conditionalFormatting>
  <conditionalFormatting sqref="AH11:AH61">
    <cfRule type="cellIs" dxfId="382" priority="76" operator="equal">
      <formula>$I$7</formula>
    </cfRule>
    <cfRule type="cellIs" dxfId="381" priority="75" operator="equal">
      <formula>$I$8</formula>
    </cfRule>
  </conditionalFormatting>
  <conditionalFormatting sqref="AJ11:AJ61 X11:X61">
    <cfRule type="cellIs" dxfId="380" priority="86" operator="equal">
      <formula>$I$8</formula>
    </cfRule>
  </conditionalFormatting>
  <conditionalFormatting sqref="AJ11:AJ61">
    <cfRule type="cellIs" dxfId="379" priority="74" operator="equal">
      <formula>$I$7</formula>
    </cfRule>
    <cfRule type="cellIs" dxfId="378" priority="73" operator="equal">
      <formula>$I$8</formula>
    </cfRule>
  </conditionalFormatting>
  <conditionalFormatting sqref="AL11:AL61">
    <cfRule type="cellIs" dxfId="377" priority="48" operator="equal">
      <formula>$I$7</formula>
    </cfRule>
    <cfRule type="cellIs" dxfId="376" priority="47" operator="equal">
      <formula>$I$8</formula>
    </cfRule>
  </conditionalFormatting>
  <conditionalFormatting sqref="AN11:AN61">
    <cfRule type="cellIs" dxfId="375" priority="46" operator="equal">
      <formula>$I$7</formula>
    </cfRule>
    <cfRule type="cellIs" dxfId="374" priority="45" operator="equal">
      <formula>$I$8</formula>
    </cfRule>
  </conditionalFormatting>
  <conditionalFormatting sqref="AP11:AP61">
    <cfRule type="cellIs" dxfId="373" priority="44" operator="equal">
      <formula>$I$7</formula>
    </cfRule>
    <cfRule type="cellIs" dxfId="372" priority="43" operator="equal">
      <formula>$I$8</formula>
    </cfRule>
  </conditionalFormatting>
  <conditionalFormatting sqref="AR11:AR61">
    <cfRule type="cellIs" dxfId="371" priority="41" operator="equal">
      <formula>$I$8</formula>
    </cfRule>
    <cfRule type="cellIs" dxfId="370" priority="42" operator="equal">
      <formula>$I$7</formula>
    </cfRule>
  </conditionalFormatting>
  <conditionalFormatting sqref="AT11:AT61">
    <cfRule type="cellIs" dxfId="369" priority="40" operator="equal">
      <formula>$I$7</formula>
    </cfRule>
    <cfRule type="cellIs" dxfId="368" priority="39" operator="equal">
      <formula>$I$8</formula>
    </cfRule>
  </conditionalFormatting>
  <conditionalFormatting sqref="AV11:AV61">
    <cfRule type="cellIs" dxfId="367" priority="38" operator="equal">
      <formula>$I$7</formula>
    </cfRule>
    <cfRule type="cellIs" dxfId="366" priority="37" operator="equal">
      <formula>$I$8</formula>
    </cfRule>
  </conditionalFormatting>
  <conditionalFormatting sqref="AX11:AX61">
    <cfRule type="cellIs" dxfId="365" priority="36" operator="equal">
      <formula>$I$7</formula>
    </cfRule>
    <cfRule type="cellIs" dxfId="364" priority="35" operator="equal">
      <formula>$I$8</formula>
    </cfRule>
  </conditionalFormatting>
  <conditionalFormatting sqref="AZ11:AZ61">
    <cfRule type="cellIs" dxfId="363" priority="33" operator="equal">
      <formula>$I$8</formula>
    </cfRule>
    <cfRule type="cellIs" dxfId="362" priority="34" operator="equal">
      <formula>$I$7</formula>
    </cfRule>
  </conditionalFormatting>
  <conditionalFormatting sqref="BB11:BB61">
    <cfRule type="cellIs" dxfId="361" priority="32" operator="equal">
      <formula>$I$7</formula>
    </cfRule>
    <cfRule type="cellIs" dxfId="360" priority="31" operator="equal">
      <formula>$I$8</formula>
    </cfRule>
  </conditionalFormatting>
  <conditionalFormatting sqref="BD11:BD61">
    <cfRule type="cellIs" dxfId="359" priority="30" operator="equal">
      <formula>$I$7</formula>
    </cfRule>
    <cfRule type="cellIs" dxfId="358" priority="29" operator="equal">
      <formula>$I$8</formula>
    </cfRule>
  </conditionalFormatting>
  <conditionalFormatting sqref="BF11:BF61">
    <cfRule type="cellIs" dxfId="357" priority="28" operator="equal">
      <formula>$I$7</formula>
    </cfRule>
    <cfRule type="cellIs" dxfId="356" priority="27" operator="equal">
      <formula>$I$8</formula>
    </cfRule>
  </conditionalFormatting>
  <conditionalFormatting sqref="BH11:BH61">
    <cfRule type="cellIs" dxfId="355" priority="25" operator="equal">
      <formula>$I$8</formula>
    </cfRule>
    <cfRule type="cellIs" dxfId="354" priority="26" operator="equal">
      <formula>$I$7</formula>
    </cfRule>
  </conditionalFormatting>
  <conditionalFormatting sqref="BJ11:BJ61">
    <cfRule type="cellIs" dxfId="353" priority="24" operator="equal">
      <formula>$I$7</formula>
    </cfRule>
    <cfRule type="cellIs" dxfId="352" priority="23" operator="equal">
      <formula>$I$8</formula>
    </cfRule>
  </conditionalFormatting>
  <conditionalFormatting sqref="BL11:BL61">
    <cfRule type="cellIs" dxfId="351" priority="22" operator="equal">
      <formula>$I$7</formula>
    </cfRule>
    <cfRule type="cellIs" dxfId="350" priority="21" operator="equal">
      <formula>$I$8</formula>
    </cfRule>
  </conditionalFormatting>
  <conditionalFormatting sqref="BN11:BN61">
    <cfRule type="cellIs" dxfId="349" priority="20" operator="equal">
      <formula>$I$7</formula>
    </cfRule>
    <cfRule type="cellIs" dxfId="348" priority="19" operator="equal">
      <formula>$I$8</formula>
    </cfRule>
  </conditionalFormatting>
  <conditionalFormatting sqref="BP11:BP61">
    <cfRule type="cellIs" dxfId="347" priority="18" operator="equal">
      <formula>$I$7</formula>
    </cfRule>
    <cfRule type="cellIs" dxfId="346" priority="17" operator="equal">
      <formula>$I$8</formula>
    </cfRule>
  </conditionalFormatting>
  <conditionalFormatting sqref="BR11:BR61">
    <cfRule type="cellIs" dxfId="345" priority="16" operator="equal">
      <formula>$I$7</formula>
    </cfRule>
    <cfRule type="cellIs" dxfId="344" priority="15" operator="equal">
      <formula>$I$8</formula>
    </cfRule>
  </conditionalFormatting>
  <conditionalFormatting sqref="BT11:BT61">
    <cfRule type="cellIs" dxfId="343" priority="14" operator="equal">
      <formula>$I$7</formula>
    </cfRule>
    <cfRule type="cellIs" dxfId="342" priority="13" operator="equal">
      <formula>$I$8</formula>
    </cfRule>
  </conditionalFormatting>
  <conditionalFormatting sqref="BV11:BV61">
    <cfRule type="cellIs" dxfId="341" priority="12" operator="equal">
      <formula>$I$7</formula>
    </cfRule>
    <cfRule type="cellIs" dxfId="340" priority="11" operator="equal">
      <formula>$I$8</formula>
    </cfRule>
  </conditionalFormatting>
  <conditionalFormatting sqref="BX11:BX61">
    <cfRule type="cellIs" dxfId="339" priority="10" operator="equal">
      <formula>$I$7</formula>
    </cfRule>
    <cfRule type="cellIs" dxfId="338" priority="9" operator="equal">
      <formula>$I$8</formula>
    </cfRule>
  </conditionalFormatting>
  <conditionalFormatting sqref="BZ11:BZ61">
    <cfRule type="cellIs" dxfId="337" priority="8" operator="equal">
      <formula>$I$7</formula>
    </cfRule>
    <cfRule type="cellIs" dxfId="336" priority="7" operator="equal">
      <formula>$I$8</formula>
    </cfRule>
  </conditionalFormatting>
  <conditionalFormatting sqref="CB11:CB61">
    <cfRule type="cellIs" dxfId="335" priority="6" operator="equal">
      <formula>$I$7</formula>
    </cfRule>
    <cfRule type="cellIs" dxfId="334" priority="5" operator="equal">
      <formula>$I$8</formula>
    </cfRule>
  </conditionalFormatting>
  <conditionalFormatting sqref="CD11:CD61">
    <cfRule type="cellIs" dxfId="333" priority="4" operator="equal">
      <formula>$I$7</formula>
    </cfRule>
    <cfRule type="cellIs" dxfId="332" priority="3" operator="equal">
      <formula>$I$8</formula>
    </cfRule>
  </conditionalFormatting>
  <conditionalFormatting sqref="CF11:CF61">
    <cfRule type="cellIs" dxfId="331" priority="1" operator="equal">
      <formula>$I$8</formula>
    </cfRule>
    <cfRule type="cellIs" dxfId="330" priority="2" operator="equal">
      <formula>$I$7</formula>
    </cfRule>
  </conditionalFormatting>
  <pageMargins left="0.78740157480314965" right="0" top="0.39370078740157483" bottom="0" header="0" footer="0"/>
  <pageSetup paperSize="8" scale="93" orientation="landscape" r:id="rId1"/>
  <headerFooter alignWithMargins="0"/>
  <colBreaks count="1" manualBreakCount="1">
    <brk id="24" max="16383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C7420-2361-4307-8FBE-C9A5EF9178F2}">
  <sheetPr>
    <tabColor rgb="FF66FFFF"/>
  </sheetPr>
  <dimension ref="A1:CL62"/>
  <sheetViews>
    <sheetView showGridLines="0" view="pageBreakPreview" zoomScaleNormal="100" zoomScaleSheetLayoutView="100" workbookViewId="0">
      <pane xSplit="12" ySplit="10" topLeftCell="M11" activePane="bottomRight" state="frozen"/>
      <selection activeCell="Q24" sqref="Q24"/>
      <selection pane="topRight" activeCell="Q24" sqref="Q24"/>
      <selection pane="bottomLeft" activeCell="Q24" sqref="Q24"/>
      <selection pane="bottomRight" activeCell="M6" sqref="M6:N6"/>
    </sheetView>
  </sheetViews>
  <sheetFormatPr defaultColWidth="1.625" defaultRowHeight="13.5"/>
  <cols>
    <col min="1" max="1" width="2.75" style="110" customWidth="1"/>
    <col min="2" max="2" width="6" style="112" bestFit="1" customWidth="1"/>
    <col min="3" max="3" width="6" style="112" customWidth="1"/>
    <col min="4" max="4" width="10.625" style="110" customWidth="1"/>
    <col min="5" max="5" width="22.625" style="110" customWidth="1"/>
    <col min="6" max="7" width="8.625" style="110" customWidth="1"/>
    <col min="8" max="8" width="14.625" style="110" customWidth="1"/>
    <col min="9" max="9" width="2.125" style="113" customWidth="1"/>
    <col min="10" max="11" width="14.625" style="110" customWidth="1"/>
    <col min="12" max="12" width="8.625" style="110" customWidth="1"/>
    <col min="13" max="13" width="16.625" style="110" customWidth="1"/>
    <col min="14" max="14" width="2.125" style="110" customWidth="1"/>
    <col min="15" max="15" width="16.625" style="110" customWidth="1"/>
    <col min="16" max="16" width="2.125" style="110" customWidth="1"/>
    <col min="17" max="17" width="16.625" style="110" customWidth="1"/>
    <col min="18" max="18" width="2.125" style="110" customWidth="1"/>
    <col min="19" max="19" width="16.625" style="110" customWidth="1"/>
    <col min="20" max="20" width="2.125" style="110" customWidth="1"/>
    <col min="21" max="21" width="16.625" style="110" customWidth="1"/>
    <col min="22" max="22" width="2.125" style="110" customWidth="1"/>
    <col min="23" max="23" width="16.625" style="110" customWidth="1"/>
    <col min="24" max="24" width="2.125" style="110" customWidth="1"/>
    <col min="25" max="25" width="16.625" style="110" customWidth="1"/>
    <col min="26" max="26" width="2.125" style="110" customWidth="1"/>
    <col min="27" max="27" width="16.625" style="110" customWidth="1"/>
    <col min="28" max="28" width="2.125" style="110" customWidth="1"/>
    <col min="29" max="29" width="16.625" style="110" customWidth="1"/>
    <col min="30" max="30" width="2.125" style="110" customWidth="1"/>
    <col min="31" max="31" width="16.625" style="110" customWidth="1"/>
    <col min="32" max="32" width="2.125" style="110" customWidth="1"/>
    <col min="33" max="33" width="16.625" style="110" customWidth="1"/>
    <col min="34" max="34" width="2.125" style="110" customWidth="1"/>
    <col min="35" max="35" width="16.625" style="110" customWidth="1"/>
    <col min="36" max="36" width="2.125" style="110" customWidth="1"/>
    <col min="37" max="37" width="16.625" style="110" customWidth="1"/>
    <col min="38" max="38" width="1.625" style="110" customWidth="1"/>
    <col min="39" max="39" width="16.625" style="110" customWidth="1"/>
    <col min="40" max="40" width="1.625" style="110" customWidth="1"/>
    <col min="41" max="41" width="16.625" style="110" customWidth="1"/>
    <col min="42" max="42" width="1.625" style="110" customWidth="1"/>
    <col min="43" max="43" width="16.625" style="110" customWidth="1"/>
    <col min="44" max="44" width="1.625" style="110" customWidth="1"/>
    <col min="45" max="45" width="16.625" style="110" customWidth="1"/>
    <col min="46" max="46" width="1.625" style="110" customWidth="1"/>
    <col min="47" max="47" width="16.625" style="110" customWidth="1"/>
    <col min="48" max="48" width="1.625" style="110" customWidth="1"/>
    <col min="49" max="49" width="16.625" style="110" customWidth="1"/>
    <col min="50" max="50" width="1.625" style="110" customWidth="1"/>
    <col min="51" max="51" width="16.625" style="110" customWidth="1"/>
    <col min="52" max="52" width="1.625" style="110" customWidth="1"/>
    <col min="53" max="53" width="16.625" style="110" customWidth="1"/>
    <col min="54" max="54" width="1.625" style="110" customWidth="1"/>
    <col min="55" max="55" width="16.625" style="110" customWidth="1"/>
    <col min="56" max="56" width="1.625" style="110" customWidth="1"/>
    <col min="57" max="57" width="16.625" style="110" customWidth="1"/>
    <col min="58" max="58" width="1.625" style="110" customWidth="1"/>
    <col min="59" max="59" width="16.625" style="110" customWidth="1"/>
    <col min="60" max="60" width="1.625" style="110" customWidth="1"/>
    <col min="61" max="61" width="16.625" style="110" customWidth="1"/>
    <col min="62" max="62" width="1.625" style="110" customWidth="1"/>
    <col min="63" max="63" width="16.625" style="110" customWidth="1"/>
    <col min="64" max="64" width="1.625" style="110" customWidth="1"/>
    <col min="65" max="65" width="16.625" style="110" customWidth="1"/>
    <col min="66" max="66" width="1.625" style="110" customWidth="1"/>
    <col min="67" max="67" width="16.625" style="110" customWidth="1"/>
    <col min="68" max="68" width="1.625" style="110" customWidth="1"/>
    <col min="69" max="69" width="16.625" style="110" customWidth="1"/>
    <col min="70" max="70" width="1.625" style="110" customWidth="1"/>
    <col min="71" max="71" width="16.625" style="110" customWidth="1"/>
    <col min="72" max="72" width="1.625" style="110" customWidth="1"/>
    <col min="73" max="73" width="16.625" style="110" customWidth="1"/>
    <col min="74" max="74" width="1.625" style="110" customWidth="1"/>
    <col min="75" max="75" width="16.625" style="110" customWidth="1"/>
    <col min="76" max="76" width="1.625" style="110" customWidth="1"/>
    <col min="77" max="77" width="16.625" style="110" customWidth="1"/>
    <col min="78" max="78" width="1.625" style="110" customWidth="1"/>
    <col min="79" max="79" width="16.625" style="110" customWidth="1"/>
    <col min="80" max="80" width="1.625" style="110" customWidth="1"/>
    <col min="81" max="81" width="16.625" style="110" customWidth="1"/>
    <col min="82" max="82" width="1.625" style="110" customWidth="1"/>
    <col min="83" max="83" width="16.625" style="110" customWidth="1"/>
    <col min="84" max="84" width="1.625" style="110" customWidth="1"/>
    <col min="85" max="85" width="16.625" style="110" customWidth="1"/>
    <col min="86" max="86" width="1.625" style="110" customWidth="1"/>
    <col min="87" max="87" width="16.625" style="110" customWidth="1"/>
    <col min="88" max="88" width="1.625" style="110" customWidth="1"/>
    <col min="89" max="89" width="16.625" style="110" customWidth="1"/>
    <col min="90" max="90" width="1.625" style="110" customWidth="1"/>
    <col min="91" max="91" width="17.125" style="3" customWidth="1"/>
    <col min="92" max="92" width="1.625" style="3" customWidth="1"/>
    <col min="93" max="93" width="17.125" style="3" customWidth="1"/>
    <col min="94" max="94" width="1.625" style="3" customWidth="1"/>
    <col min="95" max="95" width="17.125" style="3" customWidth="1"/>
    <col min="96" max="96" width="1.625" style="3" customWidth="1"/>
    <col min="97" max="97" width="17.125" style="3" customWidth="1"/>
    <col min="98" max="98" width="1.625" style="3" customWidth="1"/>
    <col min="99" max="99" width="17.125" style="3" customWidth="1"/>
    <col min="100" max="100" width="1.625" style="3" customWidth="1"/>
    <col min="101" max="101" width="17.125" style="3" customWidth="1"/>
    <col min="102" max="102" width="1.625" style="3" customWidth="1"/>
    <col min="103" max="103" width="17.125" style="3" customWidth="1"/>
    <col min="104" max="104" width="1.625" style="3" customWidth="1"/>
    <col min="105" max="105" width="17.125" style="3" customWidth="1"/>
    <col min="106" max="106" width="1.625" style="3" customWidth="1"/>
    <col min="107" max="107" width="17.125" style="3" customWidth="1"/>
    <col min="108" max="108" width="1.625" style="3" customWidth="1"/>
    <col min="109" max="109" width="17.125" style="3" customWidth="1"/>
    <col min="110" max="110" width="1.625" style="3" customWidth="1"/>
    <col min="111" max="111" width="17.125" style="3" customWidth="1"/>
    <col min="112" max="112" width="1.625" style="3" customWidth="1"/>
    <col min="113" max="113" width="17.125" style="3" customWidth="1"/>
    <col min="114" max="114" width="1.625" style="3" customWidth="1"/>
    <col min="115" max="115" width="17.125" style="3" customWidth="1"/>
    <col min="116" max="116" width="1.625" style="3" customWidth="1"/>
    <col min="117" max="117" width="17.125" style="3" customWidth="1"/>
    <col min="118" max="118" width="1.625" style="3" customWidth="1"/>
    <col min="119" max="119" width="17.125" style="3" customWidth="1"/>
    <col min="120" max="120" width="1.625" style="3" customWidth="1"/>
    <col min="121" max="121" width="17.125" style="3" customWidth="1"/>
    <col min="122" max="122" width="1.625" style="3" customWidth="1"/>
    <col min="123" max="123" width="17.125" style="3" customWidth="1"/>
    <col min="124" max="124" width="1.625" style="3" customWidth="1"/>
    <col min="125" max="125" width="17.125" style="3" customWidth="1"/>
    <col min="126" max="126" width="1.625" style="3" customWidth="1"/>
    <col min="127" max="127" width="17.125" style="3" customWidth="1"/>
    <col min="128" max="128" width="1.625" style="3" customWidth="1"/>
    <col min="129" max="129" width="17.125" style="3" customWidth="1"/>
    <col min="130" max="130" width="1.625" style="3" customWidth="1"/>
    <col min="131" max="131" width="17.125" style="3" customWidth="1"/>
    <col min="132" max="132" width="1.625" style="3" customWidth="1"/>
    <col min="133" max="133" width="17.125" style="3" customWidth="1"/>
    <col min="134" max="134" width="1.625" style="3" customWidth="1"/>
    <col min="135" max="135" width="17.125" style="3" customWidth="1"/>
    <col min="136" max="136" width="1.625" style="3" customWidth="1"/>
    <col min="137" max="137" width="17.125" style="3" customWidth="1"/>
    <col min="138" max="138" width="1.625" style="3" customWidth="1"/>
    <col min="139" max="139" width="17.125" style="3" customWidth="1"/>
    <col min="140" max="140" width="1.625" style="3" customWidth="1"/>
    <col min="141" max="141" width="17.125" style="3" customWidth="1"/>
    <col min="142" max="142" width="1.625" style="3" customWidth="1"/>
    <col min="143" max="143" width="17.125" style="3" customWidth="1"/>
    <col min="144" max="144" width="1.625" style="3" customWidth="1"/>
    <col min="145" max="145" width="17.125" style="3" customWidth="1"/>
    <col min="146" max="146" width="1.625" style="3" customWidth="1"/>
    <col min="147" max="147" width="17.125" style="3" customWidth="1"/>
    <col min="148" max="148" width="1.625" style="3" customWidth="1"/>
    <col min="149" max="149" width="17.125" style="3" customWidth="1"/>
    <col min="150" max="150" width="1.625" style="3" customWidth="1"/>
    <col min="151" max="151" width="17.125" style="3" customWidth="1"/>
    <col min="152" max="152" width="1.625" style="3" customWidth="1"/>
    <col min="153" max="153" width="17.125" style="3" customWidth="1"/>
    <col min="154" max="154" width="1.625" style="3" customWidth="1"/>
    <col min="155" max="155" width="17.125" style="3" customWidth="1"/>
    <col min="156" max="156" width="1.625" style="3" customWidth="1"/>
    <col min="157" max="157" width="17.125" style="3" customWidth="1"/>
    <col min="158" max="158" width="1.625" style="3" customWidth="1"/>
    <col min="159" max="159" width="17.125" style="3" customWidth="1"/>
    <col min="160" max="160" width="1.625" style="3" customWidth="1"/>
    <col min="161" max="161" width="17.125" style="3" customWidth="1"/>
    <col min="162" max="162" width="1.625" style="3" customWidth="1"/>
    <col min="163" max="163" width="17.125" style="3" customWidth="1"/>
    <col min="164" max="164" width="1.625" style="3" customWidth="1"/>
    <col min="165" max="165" width="17.125" style="3" customWidth="1"/>
    <col min="166" max="166" width="1.625" style="3" customWidth="1"/>
    <col min="167" max="167" width="17.125" style="3" customWidth="1"/>
    <col min="168" max="168" width="1.625" style="3" customWidth="1"/>
    <col min="169" max="169" width="17.125" style="3" customWidth="1"/>
    <col min="170" max="170" width="1.625" style="3" customWidth="1"/>
    <col min="171" max="171" width="17.125" style="3" customWidth="1"/>
    <col min="172" max="172" width="1.625" style="3" customWidth="1"/>
    <col min="173" max="173" width="17.125" style="3" customWidth="1"/>
    <col min="174" max="174" width="1.625" style="3" customWidth="1"/>
    <col min="175" max="175" width="17.125" style="3" customWidth="1"/>
    <col min="176" max="176" width="1.625" style="3" customWidth="1"/>
    <col min="177" max="177" width="17.125" style="3" customWidth="1"/>
    <col min="178" max="178" width="1.625" style="3" customWidth="1"/>
    <col min="179" max="179" width="17.125" style="3" customWidth="1"/>
    <col min="180" max="180" width="1.625" style="3" customWidth="1"/>
    <col min="181" max="181" width="17.125" style="3" customWidth="1"/>
    <col min="182" max="182" width="1.625" style="3" customWidth="1"/>
    <col min="183" max="183" width="17.125" style="3" customWidth="1"/>
    <col min="184" max="184" width="1.625" style="3" customWidth="1"/>
    <col min="185" max="185" width="17.125" style="3" customWidth="1"/>
    <col min="186" max="186" width="1.625" style="3" customWidth="1"/>
    <col min="187" max="187" width="17.125" style="3" customWidth="1"/>
    <col min="188" max="188" width="1.625" style="3" customWidth="1"/>
    <col min="189" max="189" width="17.125" style="3" customWidth="1"/>
    <col min="190" max="190" width="1.625" style="3" customWidth="1"/>
    <col min="191" max="191" width="17.125" style="3" customWidth="1"/>
    <col min="192" max="192" width="1.625" style="3" customWidth="1"/>
    <col min="193" max="193" width="17.125" style="3" customWidth="1"/>
    <col min="194" max="194" width="1.625" style="3" customWidth="1"/>
    <col min="195" max="195" width="17.125" style="3" customWidth="1"/>
    <col min="196" max="196" width="1.625" style="3" customWidth="1"/>
    <col min="197" max="197" width="17.125" style="3" customWidth="1"/>
    <col min="198" max="198" width="1.625" style="3" customWidth="1"/>
    <col min="199" max="199" width="17.125" style="3" customWidth="1"/>
    <col min="200" max="200" width="1.625" style="3" customWidth="1"/>
    <col min="201" max="201" width="17.125" style="3" customWidth="1"/>
    <col min="202" max="202" width="1.625" style="3" customWidth="1"/>
    <col min="203" max="203" width="17.125" style="3" customWidth="1"/>
    <col min="204" max="204" width="1.625" style="3" customWidth="1"/>
    <col min="205" max="205" width="17.125" style="3" customWidth="1"/>
    <col min="206" max="206" width="1.625" style="3" customWidth="1"/>
    <col min="207" max="207" width="17.125" style="3" customWidth="1"/>
    <col min="208" max="208" width="1.625" style="3" customWidth="1"/>
    <col min="209" max="209" width="17.125" style="3" customWidth="1"/>
    <col min="210" max="210" width="1.625" style="3" customWidth="1"/>
    <col min="211" max="211" width="17.125" style="3" customWidth="1"/>
    <col min="212" max="212" width="1.625" style="3" customWidth="1"/>
    <col min="213" max="213" width="17.125" style="3" customWidth="1"/>
    <col min="214" max="214" width="1.625" style="3" customWidth="1"/>
    <col min="215" max="215" width="17.125" style="3" customWidth="1"/>
    <col min="216" max="216" width="1.625" style="3" customWidth="1"/>
    <col min="217" max="217" width="17.125" style="3" customWidth="1"/>
    <col min="218" max="218" width="1.625" style="3" customWidth="1"/>
    <col min="219" max="219" width="17.125" style="3" customWidth="1"/>
    <col min="220" max="220" width="1.625" style="3" customWidth="1"/>
    <col min="221" max="221" width="17.125" style="3" customWidth="1"/>
    <col min="222" max="222" width="1.625" style="3" customWidth="1"/>
    <col min="223" max="223" width="17.125" style="3" customWidth="1"/>
    <col min="224" max="224" width="1.625" style="3" customWidth="1"/>
    <col min="225" max="225" width="17.125" style="3" customWidth="1"/>
    <col min="226" max="226" width="1.625" style="3" customWidth="1"/>
    <col min="227" max="227" width="17.125" style="3" customWidth="1"/>
    <col min="228" max="228" width="1.625" style="3" customWidth="1"/>
    <col min="229" max="229" width="17.125" style="3" customWidth="1"/>
    <col min="230" max="230" width="1.625" style="3" customWidth="1"/>
    <col min="231" max="231" width="17.125" style="3" customWidth="1"/>
    <col min="232" max="232" width="1.625" style="3" customWidth="1"/>
    <col min="233" max="233" width="17.125" style="3" customWidth="1"/>
    <col min="234" max="234" width="1.625" style="3" customWidth="1"/>
    <col min="235" max="235" width="17.125" style="3" customWidth="1"/>
    <col min="236" max="236" width="1.625" style="3" customWidth="1"/>
    <col min="237" max="237" width="17.125" style="3" customWidth="1"/>
    <col min="238" max="238" width="1.625" style="3" customWidth="1"/>
    <col min="239" max="239" width="17.125" style="3" customWidth="1"/>
    <col min="240" max="240" width="1.625" style="3" customWidth="1"/>
    <col min="241" max="241" width="17.125" style="3" customWidth="1"/>
    <col min="242" max="242" width="1.625" style="3" customWidth="1"/>
    <col min="243" max="243" width="17.125" style="3" customWidth="1"/>
    <col min="244" max="244" width="1.625" style="3" customWidth="1"/>
    <col min="245" max="245" width="17.125" style="3" customWidth="1"/>
    <col min="246" max="246" width="1.625" style="3" customWidth="1"/>
    <col min="247" max="247" width="17.125" style="3" customWidth="1"/>
    <col min="248" max="248" width="1.625" style="3" customWidth="1"/>
    <col min="249" max="16384" width="1.625" style="3"/>
  </cols>
  <sheetData>
    <row r="1" spans="1:90" ht="9" customHeight="1">
      <c r="A1" s="1"/>
      <c r="B1" s="2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3"/>
      <c r="O1" s="1"/>
      <c r="P1" s="3"/>
      <c r="Q1" s="1"/>
      <c r="R1" s="3"/>
      <c r="S1" s="1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</row>
    <row r="2" spans="1:90" ht="24" customHeight="1">
      <c r="A2" s="1"/>
      <c r="B2" s="2"/>
      <c r="C2" s="2"/>
      <c r="D2" s="4" t="s">
        <v>0</v>
      </c>
      <c r="E2" s="4"/>
      <c r="F2" s="4"/>
      <c r="G2" s="4"/>
      <c r="H2" s="4"/>
      <c r="I2" s="5"/>
      <c r="J2" s="4"/>
      <c r="K2" s="4"/>
      <c r="L2" s="4"/>
      <c r="M2" s="4"/>
      <c r="N2" s="3"/>
      <c r="O2" s="4"/>
      <c r="P2" s="3"/>
      <c r="Q2" s="4"/>
      <c r="R2" s="3"/>
      <c r="S2" s="4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</row>
    <row r="3" spans="1:90" ht="20.100000000000001" customHeight="1">
      <c r="A3" s="1"/>
      <c r="B3" s="2"/>
      <c r="C3" s="2"/>
      <c r="D3" s="6" t="s">
        <v>1</v>
      </c>
      <c r="E3" s="7" t="s">
        <v>2</v>
      </c>
      <c r="F3" s="8"/>
      <c r="G3" s="8"/>
      <c r="H3" s="9"/>
      <c r="I3" s="10"/>
      <c r="J3" s="9"/>
      <c r="K3" s="9"/>
      <c r="L3" s="9"/>
      <c r="M3" s="9"/>
      <c r="N3" s="3"/>
      <c r="O3" s="9"/>
      <c r="P3" s="3"/>
      <c r="Q3" s="9"/>
      <c r="R3" s="3"/>
      <c r="S3" s="9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</row>
    <row r="4" spans="1:90" ht="14.1" customHeight="1">
      <c r="A4" s="1"/>
      <c r="B4" s="2" t="s">
        <v>3</v>
      </c>
      <c r="C4" s="2" t="s">
        <v>4</v>
      </c>
      <c r="D4" s="205" t="s">
        <v>5</v>
      </c>
      <c r="E4" s="206"/>
      <c r="F4" s="11"/>
      <c r="G4" s="12"/>
      <c r="H4" s="13"/>
      <c r="I4" s="14"/>
      <c r="J4" s="11"/>
      <c r="K4" s="11"/>
      <c r="L4" s="15"/>
      <c r="M4" s="207" t="s">
        <v>124</v>
      </c>
      <c r="N4" s="199"/>
      <c r="O4" s="198" t="s">
        <v>125</v>
      </c>
      <c r="P4" s="199"/>
      <c r="Q4" s="198" t="s">
        <v>126</v>
      </c>
      <c r="R4" s="199"/>
      <c r="S4" s="198" t="s">
        <v>127</v>
      </c>
      <c r="T4" s="199"/>
      <c r="U4" s="198" t="s">
        <v>128</v>
      </c>
      <c r="V4" s="199"/>
      <c r="W4" s="198" t="s">
        <v>129</v>
      </c>
      <c r="X4" s="199"/>
      <c r="Y4" s="207" t="s">
        <v>130</v>
      </c>
      <c r="Z4" s="199"/>
      <c r="AA4" s="198" t="s">
        <v>131</v>
      </c>
      <c r="AB4" s="199"/>
      <c r="AC4" s="198" t="s">
        <v>132</v>
      </c>
      <c r="AD4" s="199"/>
      <c r="AE4" s="198" t="s">
        <v>133</v>
      </c>
      <c r="AF4" s="199"/>
      <c r="AG4" s="198" t="s">
        <v>134</v>
      </c>
      <c r="AH4" s="199"/>
      <c r="AI4" s="198" t="s">
        <v>135</v>
      </c>
      <c r="AJ4" s="199"/>
      <c r="AK4" s="188"/>
      <c r="AL4" s="188"/>
      <c r="AM4" s="188"/>
      <c r="AN4" s="188"/>
      <c r="AO4" s="188"/>
      <c r="AP4" s="188"/>
      <c r="AQ4" s="188"/>
      <c r="AR4" s="188"/>
      <c r="AS4" s="188"/>
      <c r="AT4" s="188"/>
      <c r="AU4" s="188"/>
      <c r="AV4" s="188"/>
      <c r="AW4" s="188"/>
      <c r="AX4" s="188"/>
      <c r="AY4" s="188"/>
      <c r="AZ4" s="188"/>
      <c r="BA4" s="188"/>
      <c r="BB4" s="188"/>
      <c r="BC4" s="188"/>
      <c r="BD4" s="188"/>
      <c r="BE4" s="188"/>
      <c r="BF4" s="188"/>
      <c r="BG4" s="188"/>
      <c r="BH4" s="188"/>
      <c r="BI4" s="188"/>
      <c r="BJ4" s="188"/>
      <c r="BK4" s="188"/>
      <c r="BL4" s="188"/>
      <c r="BM4" s="188"/>
      <c r="BN4" s="188"/>
      <c r="BO4" s="188"/>
      <c r="BP4" s="188"/>
      <c r="BQ4" s="188"/>
      <c r="BR4" s="188"/>
      <c r="BS4" s="188"/>
      <c r="BT4" s="188"/>
      <c r="BU4" s="188"/>
      <c r="BV4" s="188"/>
      <c r="BW4" s="188"/>
      <c r="BX4" s="188"/>
      <c r="BY4" s="188"/>
      <c r="BZ4" s="188"/>
      <c r="CA4" s="188"/>
      <c r="CB4" s="188"/>
      <c r="CC4" s="188"/>
      <c r="CD4" s="188"/>
      <c r="CE4" s="188"/>
      <c r="CF4" s="188"/>
      <c r="CG4" s="3"/>
      <c r="CH4" s="3"/>
      <c r="CI4" s="3"/>
      <c r="CJ4" s="3"/>
      <c r="CK4" s="3"/>
      <c r="CL4" s="3"/>
    </row>
    <row r="5" spans="1:90" ht="14.1" customHeight="1">
      <c r="A5" s="1"/>
      <c r="B5" s="16">
        <v>3</v>
      </c>
      <c r="C5" s="16">
        <v>1</v>
      </c>
      <c r="D5" s="194" t="s">
        <v>7</v>
      </c>
      <c r="E5" s="195"/>
      <c r="F5" s="180" t="s">
        <v>8</v>
      </c>
      <c r="G5" s="181"/>
      <c r="H5" s="202" t="s">
        <v>9</v>
      </c>
      <c r="I5" s="181"/>
      <c r="J5" s="19" t="s">
        <v>10</v>
      </c>
      <c r="K5" s="19" t="s">
        <v>11</v>
      </c>
      <c r="L5" s="21" t="s">
        <v>12</v>
      </c>
      <c r="M5" s="203" t="s">
        <v>96</v>
      </c>
      <c r="N5" s="204"/>
      <c r="O5" s="203" t="s">
        <v>136</v>
      </c>
      <c r="P5" s="204"/>
      <c r="Q5" s="203" t="s">
        <v>137</v>
      </c>
      <c r="R5" s="204"/>
      <c r="S5" s="203" t="s">
        <v>138</v>
      </c>
      <c r="T5" s="204"/>
      <c r="U5" s="203" t="s">
        <v>139</v>
      </c>
      <c r="V5" s="204"/>
      <c r="W5" s="203" t="s">
        <v>101</v>
      </c>
      <c r="X5" s="204"/>
      <c r="Y5" s="203" t="s">
        <v>140</v>
      </c>
      <c r="Z5" s="204"/>
      <c r="AA5" s="203" t="s">
        <v>141</v>
      </c>
      <c r="AB5" s="204"/>
      <c r="AC5" s="203" t="s">
        <v>142</v>
      </c>
      <c r="AD5" s="204"/>
      <c r="AE5" s="203" t="s">
        <v>143</v>
      </c>
      <c r="AF5" s="204"/>
      <c r="AG5" s="203" t="s">
        <v>144</v>
      </c>
      <c r="AH5" s="204"/>
      <c r="AI5" s="203" t="s">
        <v>145</v>
      </c>
      <c r="AJ5" s="204"/>
      <c r="AK5" s="201"/>
      <c r="AL5" s="201"/>
      <c r="AM5" s="201"/>
      <c r="AN5" s="201"/>
      <c r="AO5" s="201"/>
      <c r="AP5" s="201"/>
      <c r="AQ5" s="201"/>
      <c r="AR5" s="201"/>
      <c r="AS5" s="201"/>
      <c r="AT5" s="201"/>
      <c r="AU5" s="201"/>
      <c r="AV5" s="201"/>
      <c r="AW5" s="201"/>
      <c r="AX5" s="201"/>
      <c r="AY5" s="201"/>
      <c r="AZ5" s="201"/>
      <c r="BA5" s="201"/>
      <c r="BB5" s="201"/>
      <c r="BC5" s="201"/>
      <c r="BD5" s="201"/>
      <c r="BE5" s="201"/>
      <c r="BF5" s="201"/>
      <c r="BG5" s="201"/>
      <c r="BH5" s="201"/>
      <c r="BI5" s="201"/>
      <c r="BJ5" s="201"/>
      <c r="BK5" s="201"/>
      <c r="BL5" s="201"/>
      <c r="BM5" s="201"/>
      <c r="BN5" s="201"/>
      <c r="BO5" s="201"/>
      <c r="BP5" s="201"/>
      <c r="BQ5" s="201"/>
      <c r="BR5" s="201"/>
      <c r="BS5" s="201"/>
      <c r="BT5" s="201"/>
      <c r="BU5" s="201"/>
      <c r="BV5" s="201"/>
      <c r="BW5" s="201"/>
      <c r="BX5" s="201"/>
      <c r="BY5" s="201"/>
      <c r="BZ5" s="201"/>
      <c r="CA5" s="201"/>
      <c r="CB5" s="201"/>
      <c r="CC5" s="201"/>
      <c r="CD5" s="201"/>
      <c r="CE5" s="201"/>
      <c r="CF5" s="201"/>
      <c r="CG5" s="3"/>
      <c r="CH5" s="3"/>
      <c r="CI5" s="3"/>
      <c r="CJ5" s="3"/>
      <c r="CK5" s="3"/>
      <c r="CL5" s="3"/>
    </row>
    <row r="6" spans="1:90" ht="14.1" customHeight="1">
      <c r="A6" s="1"/>
      <c r="B6" s="16">
        <v>50</v>
      </c>
      <c r="C6" s="16">
        <v>1</v>
      </c>
      <c r="D6" s="194" t="s">
        <v>14</v>
      </c>
      <c r="E6" s="195"/>
      <c r="F6" s="17"/>
      <c r="G6" s="18"/>
      <c r="H6" s="22"/>
      <c r="I6" s="20"/>
      <c r="J6" s="17"/>
      <c r="K6" s="17"/>
      <c r="L6" s="23"/>
      <c r="M6" s="196" t="s">
        <v>292</v>
      </c>
      <c r="N6" s="175"/>
      <c r="O6" s="196" t="s">
        <v>146</v>
      </c>
      <c r="P6" s="175"/>
      <c r="Q6" s="196" t="s">
        <v>146</v>
      </c>
      <c r="R6" s="175"/>
      <c r="S6" s="196" t="s">
        <v>146</v>
      </c>
      <c r="T6" s="175"/>
      <c r="U6" s="196" t="s">
        <v>146</v>
      </c>
      <c r="V6" s="175"/>
      <c r="W6" s="196" t="s">
        <v>146</v>
      </c>
      <c r="X6" s="175"/>
      <c r="Y6" s="196" t="s">
        <v>146</v>
      </c>
      <c r="Z6" s="175"/>
      <c r="AA6" s="196" t="s">
        <v>146</v>
      </c>
      <c r="AB6" s="175"/>
      <c r="AC6" s="196" t="s">
        <v>146</v>
      </c>
      <c r="AD6" s="175"/>
      <c r="AE6" s="196" t="s">
        <v>146</v>
      </c>
      <c r="AF6" s="175"/>
      <c r="AG6" s="196" t="s">
        <v>146</v>
      </c>
      <c r="AH6" s="175"/>
      <c r="AI6" s="196" t="s">
        <v>146</v>
      </c>
      <c r="AJ6" s="175"/>
      <c r="AK6" s="188"/>
      <c r="AL6" s="188"/>
      <c r="AM6" s="188"/>
      <c r="AN6" s="188"/>
      <c r="AO6" s="188"/>
      <c r="AP6" s="188"/>
      <c r="AQ6" s="188"/>
      <c r="AR6" s="188"/>
      <c r="AS6" s="188"/>
      <c r="AT6" s="188"/>
      <c r="AU6" s="188"/>
      <c r="AV6" s="188"/>
      <c r="AW6" s="188"/>
      <c r="AX6" s="188"/>
      <c r="AY6" s="188"/>
      <c r="AZ6" s="188"/>
      <c r="BA6" s="188"/>
      <c r="BB6" s="188"/>
      <c r="BC6" s="188"/>
      <c r="BD6" s="188"/>
      <c r="BE6" s="188"/>
      <c r="BF6" s="188"/>
      <c r="BG6" s="188"/>
      <c r="BH6" s="188"/>
      <c r="BI6" s="188"/>
      <c r="BJ6" s="188"/>
      <c r="BK6" s="188"/>
      <c r="BL6" s="188"/>
      <c r="BM6" s="188"/>
      <c r="BN6" s="188"/>
      <c r="BO6" s="188"/>
      <c r="BP6" s="188"/>
      <c r="BQ6" s="188"/>
      <c r="BR6" s="188"/>
      <c r="BS6" s="188"/>
      <c r="BT6" s="188"/>
      <c r="BU6" s="188"/>
      <c r="BV6" s="188"/>
      <c r="BW6" s="188"/>
      <c r="BX6" s="188"/>
      <c r="BY6" s="188"/>
      <c r="BZ6" s="188"/>
      <c r="CA6" s="188"/>
      <c r="CB6" s="188"/>
      <c r="CC6" s="188"/>
      <c r="CD6" s="188"/>
      <c r="CE6" s="188"/>
      <c r="CF6" s="188"/>
      <c r="CG6" s="3"/>
      <c r="CH6" s="3"/>
      <c r="CI6" s="3"/>
      <c r="CJ6" s="3"/>
      <c r="CK6" s="3"/>
      <c r="CL6" s="3"/>
    </row>
    <row r="7" spans="1:90" ht="14.1" customHeight="1">
      <c r="A7" s="1"/>
      <c r="B7" s="16">
        <v>7</v>
      </c>
      <c r="C7" s="16">
        <v>1</v>
      </c>
      <c r="D7" s="194" t="s">
        <v>15</v>
      </c>
      <c r="E7" s="195"/>
      <c r="F7" s="17"/>
      <c r="G7" s="18"/>
      <c r="H7" s="24">
        <v>20</v>
      </c>
      <c r="I7" s="25" t="s">
        <v>16</v>
      </c>
      <c r="J7" s="23"/>
      <c r="K7" s="17"/>
      <c r="L7" s="23"/>
      <c r="M7" s="196" t="s">
        <v>17</v>
      </c>
      <c r="N7" s="175"/>
      <c r="O7" s="174" t="s">
        <v>17</v>
      </c>
      <c r="P7" s="175"/>
      <c r="Q7" s="196" t="s">
        <v>17</v>
      </c>
      <c r="R7" s="175"/>
      <c r="S7" s="174" t="s">
        <v>17</v>
      </c>
      <c r="T7" s="175"/>
      <c r="U7" s="196" t="s">
        <v>17</v>
      </c>
      <c r="V7" s="175"/>
      <c r="W7" s="174" t="s">
        <v>17</v>
      </c>
      <c r="X7" s="175"/>
      <c r="Y7" s="196" t="s">
        <v>17</v>
      </c>
      <c r="Z7" s="175"/>
      <c r="AA7" s="174" t="s">
        <v>17</v>
      </c>
      <c r="AB7" s="175"/>
      <c r="AC7" s="196" t="s">
        <v>17</v>
      </c>
      <c r="AD7" s="175"/>
      <c r="AE7" s="174" t="s">
        <v>17</v>
      </c>
      <c r="AF7" s="175"/>
      <c r="AG7" s="196" t="s">
        <v>17</v>
      </c>
      <c r="AH7" s="175"/>
      <c r="AI7" s="174" t="s">
        <v>17</v>
      </c>
      <c r="AJ7" s="175"/>
      <c r="AK7" s="188"/>
      <c r="AL7" s="188"/>
      <c r="AM7" s="188"/>
      <c r="AN7" s="188"/>
      <c r="AO7" s="188"/>
      <c r="AP7" s="188"/>
      <c r="AQ7" s="188"/>
      <c r="AR7" s="188"/>
      <c r="AS7" s="188"/>
      <c r="AT7" s="188"/>
      <c r="AU7" s="188"/>
      <c r="AV7" s="188"/>
      <c r="AW7" s="188"/>
      <c r="AX7" s="188"/>
      <c r="AY7" s="188"/>
      <c r="AZ7" s="188"/>
      <c r="BA7" s="188"/>
      <c r="BB7" s="188"/>
      <c r="BC7" s="188"/>
      <c r="BD7" s="188"/>
      <c r="BE7" s="188"/>
      <c r="BF7" s="188"/>
      <c r="BG7" s="188"/>
      <c r="BH7" s="188"/>
      <c r="BI7" s="188"/>
      <c r="BJ7" s="188"/>
      <c r="BK7" s="188"/>
      <c r="BL7" s="188"/>
      <c r="BM7" s="188"/>
      <c r="BN7" s="188"/>
      <c r="BO7" s="188"/>
      <c r="BP7" s="188"/>
      <c r="BQ7" s="188"/>
      <c r="BR7" s="188"/>
      <c r="BS7" s="188"/>
      <c r="BT7" s="188"/>
      <c r="BU7" s="188"/>
      <c r="BV7" s="188"/>
      <c r="BW7" s="188"/>
      <c r="BX7" s="188"/>
      <c r="BY7" s="188"/>
      <c r="BZ7" s="188"/>
      <c r="CA7" s="188"/>
      <c r="CB7" s="188"/>
      <c r="CC7" s="188"/>
      <c r="CD7" s="188"/>
      <c r="CE7" s="188"/>
      <c r="CF7" s="188"/>
      <c r="CG7" s="3"/>
      <c r="CH7" s="3"/>
      <c r="CI7" s="3"/>
      <c r="CJ7" s="3"/>
      <c r="CK7" s="3"/>
      <c r="CL7" s="3"/>
    </row>
    <row r="8" spans="1:90" ht="14.1" customHeight="1">
      <c r="A8" s="1"/>
      <c r="B8" s="16">
        <v>28</v>
      </c>
      <c r="C8" s="16">
        <v>1</v>
      </c>
      <c r="D8" s="194" t="s">
        <v>18</v>
      </c>
      <c r="E8" s="195"/>
      <c r="F8" s="17"/>
      <c r="G8" s="18"/>
      <c r="H8" s="24">
        <v>10</v>
      </c>
      <c r="I8" s="26" t="s">
        <v>19</v>
      </c>
      <c r="J8" s="23"/>
      <c r="K8" s="17"/>
      <c r="L8" s="23"/>
      <c r="M8" s="196" t="s">
        <v>109</v>
      </c>
      <c r="N8" s="175"/>
      <c r="O8" s="174" t="s">
        <v>109</v>
      </c>
      <c r="P8" s="175"/>
      <c r="Q8" s="174" t="s">
        <v>109</v>
      </c>
      <c r="R8" s="175"/>
      <c r="S8" s="174" t="s">
        <v>109</v>
      </c>
      <c r="T8" s="175"/>
      <c r="U8" s="174" t="s">
        <v>109</v>
      </c>
      <c r="V8" s="175"/>
      <c r="W8" s="174" t="s">
        <v>109</v>
      </c>
      <c r="X8" s="175"/>
      <c r="Y8" s="196" t="s">
        <v>109</v>
      </c>
      <c r="Z8" s="175"/>
      <c r="AA8" s="174" t="s">
        <v>109</v>
      </c>
      <c r="AB8" s="175"/>
      <c r="AC8" s="174" t="s">
        <v>109</v>
      </c>
      <c r="AD8" s="175"/>
      <c r="AE8" s="174" t="s">
        <v>109</v>
      </c>
      <c r="AF8" s="175"/>
      <c r="AG8" s="174" t="s">
        <v>109</v>
      </c>
      <c r="AH8" s="175"/>
      <c r="AI8" s="174" t="s">
        <v>109</v>
      </c>
      <c r="AJ8" s="175"/>
      <c r="AK8" s="188"/>
      <c r="AL8" s="188"/>
      <c r="AM8" s="188"/>
      <c r="AN8" s="188"/>
      <c r="AO8" s="188"/>
      <c r="AP8" s="188"/>
      <c r="AQ8" s="188"/>
      <c r="AR8" s="188"/>
      <c r="AS8" s="188"/>
      <c r="AT8" s="188"/>
      <c r="AU8" s="188"/>
      <c r="AV8" s="188"/>
      <c r="AW8" s="188"/>
      <c r="AX8" s="188"/>
      <c r="AY8" s="188"/>
      <c r="AZ8" s="188"/>
      <c r="BA8" s="188"/>
      <c r="BB8" s="188"/>
      <c r="BC8" s="188"/>
      <c r="BD8" s="188"/>
      <c r="BE8" s="188"/>
      <c r="BF8" s="188"/>
      <c r="BG8" s="188"/>
      <c r="BH8" s="188"/>
      <c r="BI8" s="188"/>
      <c r="BJ8" s="188"/>
      <c r="BK8" s="188"/>
      <c r="BL8" s="188"/>
      <c r="BM8" s="188"/>
      <c r="BN8" s="188"/>
      <c r="BO8" s="188"/>
      <c r="BP8" s="188"/>
      <c r="BQ8" s="188"/>
      <c r="BR8" s="188"/>
      <c r="BS8" s="188"/>
      <c r="BT8" s="188"/>
      <c r="BU8" s="188"/>
      <c r="BV8" s="188"/>
      <c r="BW8" s="188"/>
      <c r="BX8" s="188"/>
      <c r="BY8" s="188"/>
      <c r="BZ8" s="188"/>
      <c r="CA8" s="188"/>
      <c r="CB8" s="188"/>
      <c r="CC8" s="188"/>
      <c r="CD8" s="188"/>
      <c r="CE8" s="188"/>
      <c r="CF8" s="188"/>
      <c r="CG8" s="3"/>
      <c r="CH8" s="3"/>
      <c r="CI8" s="3"/>
      <c r="CJ8" s="3"/>
      <c r="CK8" s="3"/>
      <c r="CL8" s="3"/>
    </row>
    <row r="9" spans="1:90" ht="14.1" customHeight="1">
      <c r="A9" s="1"/>
      <c r="B9" s="16">
        <v>105</v>
      </c>
      <c r="C9" s="16">
        <v>1</v>
      </c>
      <c r="D9" s="194" t="s">
        <v>21</v>
      </c>
      <c r="E9" s="195"/>
      <c r="F9" s="17"/>
      <c r="G9" s="18"/>
      <c r="H9" s="27"/>
      <c r="I9" s="20"/>
      <c r="J9" s="17"/>
      <c r="K9" s="17"/>
      <c r="L9" s="23"/>
      <c r="M9" s="196" t="s">
        <v>147</v>
      </c>
      <c r="N9" s="175"/>
      <c r="O9" s="196" t="s">
        <v>110</v>
      </c>
      <c r="P9" s="175"/>
      <c r="Q9" s="196" t="s">
        <v>111</v>
      </c>
      <c r="R9" s="175"/>
      <c r="S9" s="196" t="s">
        <v>111</v>
      </c>
      <c r="T9" s="175"/>
      <c r="U9" s="196" t="s">
        <v>111</v>
      </c>
      <c r="V9" s="175"/>
      <c r="W9" s="196" t="s">
        <v>110</v>
      </c>
      <c r="X9" s="175"/>
      <c r="Y9" s="196" t="s">
        <v>110</v>
      </c>
      <c r="Z9" s="175"/>
      <c r="AA9" s="196" t="s">
        <v>110</v>
      </c>
      <c r="AB9" s="175"/>
      <c r="AC9" s="196" t="s">
        <v>110</v>
      </c>
      <c r="AD9" s="175"/>
      <c r="AE9" s="196" t="s">
        <v>147</v>
      </c>
      <c r="AF9" s="175"/>
      <c r="AG9" s="196" t="s">
        <v>110</v>
      </c>
      <c r="AH9" s="175"/>
      <c r="AI9" s="196" t="s">
        <v>110</v>
      </c>
      <c r="AJ9" s="175"/>
      <c r="AK9" s="188"/>
      <c r="AL9" s="188"/>
      <c r="AM9" s="188"/>
      <c r="AN9" s="188"/>
      <c r="AO9" s="188"/>
      <c r="AP9" s="188"/>
      <c r="AQ9" s="188"/>
      <c r="AR9" s="188"/>
      <c r="AS9" s="188"/>
      <c r="AT9" s="188"/>
      <c r="AU9" s="188"/>
      <c r="AV9" s="188"/>
      <c r="AW9" s="188"/>
      <c r="AX9" s="188"/>
      <c r="AY9" s="188"/>
      <c r="AZ9" s="188"/>
      <c r="BA9" s="188"/>
      <c r="BB9" s="188"/>
      <c r="BC9" s="188"/>
      <c r="BD9" s="188"/>
      <c r="BE9" s="188"/>
      <c r="BF9" s="188"/>
      <c r="BG9" s="188"/>
      <c r="BH9" s="188"/>
      <c r="BI9" s="188"/>
      <c r="BJ9" s="188"/>
      <c r="BK9" s="188"/>
      <c r="BL9" s="188"/>
      <c r="BM9" s="188"/>
      <c r="BN9" s="188"/>
      <c r="BO9" s="188"/>
      <c r="BP9" s="188"/>
      <c r="BQ9" s="188"/>
      <c r="BR9" s="188"/>
      <c r="BS9" s="188"/>
      <c r="BT9" s="188"/>
      <c r="BU9" s="188"/>
      <c r="BV9" s="188"/>
      <c r="BW9" s="188"/>
      <c r="BX9" s="188"/>
      <c r="BY9" s="188"/>
      <c r="BZ9" s="188"/>
      <c r="CA9" s="188"/>
      <c r="CB9" s="188"/>
      <c r="CC9" s="188"/>
      <c r="CD9" s="188"/>
      <c r="CE9" s="188"/>
      <c r="CF9" s="188"/>
      <c r="CG9" s="3"/>
      <c r="CH9" s="3"/>
      <c r="CI9" s="3"/>
      <c r="CJ9" s="3"/>
      <c r="CK9" s="3"/>
      <c r="CL9" s="3"/>
    </row>
    <row r="10" spans="1:90" ht="14.1" customHeight="1">
      <c r="A10" s="1"/>
      <c r="B10" s="16">
        <v>11</v>
      </c>
      <c r="C10" s="16"/>
      <c r="D10" s="189" t="s">
        <v>22</v>
      </c>
      <c r="E10" s="190"/>
      <c r="F10" s="28"/>
      <c r="G10" s="29"/>
      <c r="H10" s="191" t="str">
        <f>IF(L10=0,"",MAX(M10:XFD10))</f>
        <v/>
      </c>
      <c r="I10" s="192"/>
      <c r="J10" s="30" t="str">
        <f>IF(L10=0,"",MIN(M10:XFD10))</f>
        <v/>
      </c>
      <c r="K10" s="30" t="str">
        <f>IFERROR(AVERAGE(M10:XFD10),"")</f>
        <v/>
      </c>
      <c r="L10" s="173">
        <f>COUNT(M10:AJ10)</f>
        <v>0</v>
      </c>
      <c r="M10" s="193" t="s">
        <v>148</v>
      </c>
      <c r="N10" s="186"/>
      <c r="O10" s="185" t="s">
        <v>149</v>
      </c>
      <c r="P10" s="186"/>
      <c r="Q10" s="185" t="s">
        <v>150</v>
      </c>
      <c r="R10" s="186"/>
      <c r="S10" s="185" t="s">
        <v>151</v>
      </c>
      <c r="T10" s="186"/>
      <c r="U10" s="185" t="s">
        <v>152</v>
      </c>
      <c r="V10" s="186"/>
      <c r="W10" s="185" t="s">
        <v>153</v>
      </c>
      <c r="X10" s="186"/>
      <c r="Y10" s="193" t="s">
        <v>154</v>
      </c>
      <c r="Z10" s="186"/>
      <c r="AA10" s="185" t="s">
        <v>155</v>
      </c>
      <c r="AB10" s="186"/>
      <c r="AC10" s="185" t="s">
        <v>156</v>
      </c>
      <c r="AD10" s="186"/>
      <c r="AE10" s="185" t="s">
        <v>157</v>
      </c>
      <c r="AF10" s="186"/>
      <c r="AG10" s="185" t="s">
        <v>158</v>
      </c>
      <c r="AH10" s="186"/>
      <c r="AI10" s="185" t="s">
        <v>159</v>
      </c>
      <c r="AJ10" s="186"/>
      <c r="AK10" s="182"/>
      <c r="AL10" s="182"/>
      <c r="AM10" s="182"/>
      <c r="AN10" s="182"/>
      <c r="AO10" s="182"/>
      <c r="AP10" s="182"/>
      <c r="AQ10" s="182"/>
      <c r="AR10" s="182"/>
      <c r="AS10" s="182"/>
      <c r="AT10" s="182"/>
      <c r="AU10" s="182"/>
      <c r="AV10" s="182"/>
      <c r="AW10" s="182"/>
      <c r="AX10" s="182"/>
      <c r="AY10" s="182"/>
      <c r="AZ10" s="182"/>
      <c r="BA10" s="182"/>
      <c r="BB10" s="182"/>
      <c r="BC10" s="182"/>
      <c r="BD10" s="182"/>
      <c r="BE10" s="182"/>
      <c r="BF10" s="182"/>
      <c r="BG10" s="182"/>
      <c r="BH10" s="182"/>
      <c r="BI10" s="182"/>
      <c r="BJ10" s="182"/>
      <c r="BK10" s="182"/>
      <c r="BL10" s="182"/>
      <c r="BM10" s="182"/>
      <c r="BN10" s="182"/>
      <c r="BO10" s="182"/>
      <c r="BP10" s="182"/>
      <c r="BQ10" s="182"/>
      <c r="BR10" s="182"/>
      <c r="BS10" s="182"/>
      <c r="BT10" s="182"/>
      <c r="BU10" s="182"/>
      <c r="BV10" s="182"/>
      <c r="BW10" s="182"/>
      <c r="BX10" s="182"/>
      <c r="BY10" s="182"/>
      <c r="BZ10" s="182"/>
      <c r="CA10" s="182"/>
      <c r="CB10" s="182"/>
      <c r="CC10" s="182"/>
      <c r="CD10" s="182"/>
      <c r="CE10" s="182"/>
      <c r="CF10" s="182"/>
      <c r="CG10" s="3"/>
      <c r="CH10" s="3"/>
      <c r="CI10" s="3"/>
      <c r="CJ10" s="3"/>
      <c r="CK10" s="3"/>
      <c r="CL10" s="3"/>
    </row>
    <row r="11" spans="1:90" ht="14.1" customHeight="1">
      <c r="A11" s="1"/>
      <c r="B11" s="16">
        <v>200001</v>
      </c>
      <c r="C11" s="16"/>
      <c r="D11" s="183" t="s">
        <v>24</v>
      </c>
      <c r="E11" s="184"/>
      <c r="F11" s="31" t="s">
        <v>25</v>
      </c>
      <c r="G11" s="32" t="s">
        <v>26</v>
      </c>
      <c r="H11" s="33">
        <f>IF(L11=0,"",MAX(M11:XFD11))</f>
        <v>0</v>
      </c>
      <c r="I11" s="34"/>
      <c r="J11" s="35">
        <f>IF(L11=0,"",MIN(M11:XFD11))</f>
        <v>0</v>
      </c>
      <c r="K11" s="114">
        <f>IFERROR(AVERAGE(M11:XFD11),"")</f>
        <v>0</v>
      </c>
      <c r="L11" s="35">
        <f>COUNT(M11:XFD11)</f>
        <v>12</v>
      </c>
      <c r="M11" s="33">
        <v>0</v>
      </c>
      <c r="N11" s="34"/>
      <c r="O11" s="33">
        <v>0</v>
      </c>
      <c r="P11" s="34"/>
      <c r="Q11" s="33">
        <v>0</v>
      </c>
      <c r="R11" s="34"/>
      <c r="S11" s="33">
        <v>0</v>
      </c>
      <c r="T11" s="34"/>
      <c r="U11" s="33">
        <v>0</v>
      </c>
      <c r="V11" s="34"/>
      <c r="W11" s="33">
        <v>0</v>
      </c>
      <c r="X11" s="34"/>
      <c r="Y11" s="33">
        <v>0</v>
      </c>
      <c r="Z11" s="34"/>
      <c r="AA11" s="33">
        <v>0</v>
      </c>
      <c r="AB11" s="34"/>
      <c r="AC11" s="33">
        <v>0</v>
      </c>
      <c r="AD11" s="34"/>
      <c r="AE11" s="33">
        <v>0</v>
      </c>
      <c r="AF11" s="34"/>
      <c r="AG11" s="33">
        <v>0</v>
      </c>
      <c r="AH11" s="34"/>
      <c r="AI11" s="33">
        <v>0</v>
      </c>
      <c r="AJ11" s="34"/>
      <c r="AK11" s="147"/>
      <c r="AL11" s="122"/>
      <c r="AM11" s="147"/>
      <c r="AN11" s="122"/>
      <c r="AO11" s="147"/>
      <c r="AP11" s="122"/>
      <c r="AQ11" s="147"/>
      <c r="AR11" s="122"/>
      <c r="AS11" s="147"/>
      <c r="AT11" s="122"/>
      <c r="AU11" s="147"/>
      <c r="AV11" s="122"/>
      <c r="AW11" s="147"/>
      <c r="AX11" s="122"/>
      <c r="AY11" s="147"/>
      <c r="AZ11" s="122"/>
      <c r="BA11" s="147"/>
      <c r="BB11" s="122"/>
      <c r="BC11" s="147"/>
      <c r="BD11" s="122"/>
      <c r="BE11" s="147"/>
      <c r="BF11" s="122"/>
      <c r="BG11" s="147"/>
      <c r="BH11" s="122"/>
      <c r="BI11" s="147"/>
      <c r="BJ11" s="122"/>
      <c r="BK11" s="147"/>
      <c r="BL11" s="122"/>
      <c r="BM11" s="147"/>
      <c r="BN11" s="122"/>
      <c r="BO11" s="147"/>
      <c r="BP11" s="122"/>
      <c r="BQ11" s="147"/>
      <c r="BR11" s="122"/>
      <c r="BS11" s="147"/>
      <c r="BT11" s="122"/>
      <c r="BU11" s="147"/>
      <c r="BV11" s="122"/>
      <c r="BW11" s="147"/>
      <c r="BX11" s="122"/>
      <c r="BY11" s="147"/>
      <c r="BZ11" s="122"/>
      <c r="CA11" s="147"/>
      <c r="CB11" s="122"/>
      <c r="CC11" s="147"/>
      <c r="CD11" s="122"/>
      <c r="CE11" s="147"/>
      <c r="CF11" s="122"/>
      <c r="CG11" s="3"/>
      <c r="CH11" s="3"/>
      <c r="CI11" s="3"/>
      <c r="CJ11" s="3"/>
      <c r="CK11" s="3"/>
      <c r="CL11" s="3"/>
    </row>
    <row r="12" spans="1:90" ht="14.1" customHeight="1">
      <c r="A12" s="36"/>
      <c r="B12" s="16">
        <v>200002</v>
      </c>
      <c r="C12" s="16"/>
      <c r="D12" s="174" t="s">
        <v>27</v>
      </c>
      <c r="E12" s="175"/>
      <c r="F12" s="180" t="s">
        <v>28</v>
      </c>
      <c r="G12" s="181"/>
      <c r="H12" s="37">
        <f>IF(L12=0,"",MAX(M12:XFD12))</f>
        <v>0</v>
      </c>
      <c r="I12" s="34"/>
      <c r="J12" s="38">
        <f>IF(L12=0,"",MIN(M12:XFD12))</f>
        <v>0</v>
      </c>
      <c r="K12" s="37" t="s">
        <v>29</v>
      </c>
      <c r="L12" s="39">
        <f t="shared" ref="L12:L61" si="0">COUNT(M12:XFD12)</f>
        <v>12</v>
      </c>
      <c r="M12" s="37">
        <v>0</v>
      </c>
      <c r="N12" s="34"/>
      <c r="O12" s="37">
        <v>0</v>
      </c>
      <c r="P12" s="34"/>
      <c r="Q12" s="37">
        <v>0</v>
      </c>
      <c r="R12" s="34"/>
      <c r="S12" s="37">
        <v>0</v>
      </c>
      <c r="T12" s="34"/>
      <c r="U12" s="37">
        <v>0</v>
      </c>
      <c r="V12" s="34"/>
      <c r="W12" s="37">
        <v>0</v>
      </c>
      <c r="X12" s="34"/>
      <c r="Y12" s="37">
        <v>0</v>
      </c>
      <c r="Z12" s="34"/>
      <c r="AA12" s="37">
        <v>0</v>
      </c>
      <c r="AB12" s="34"/>
      <c r="AC12" s="37">
        <v>0</v>
      </c>
      <c r="AD12" s="34"/>
      <c r="AE12" s="37">
        <v>0</v>
      </c>
      <c r="AF12" s="34"/>
      <c r="AG12" s="37">
        <v>0</v>
      </c>
      <c r="AH12" s="34"/>
      <c r="AI12" s="37">
        <v>0</v>
      </c>
      <c r="AJ12" s="34"/>
      <c r="AK12" s="148"/>
      <c r="AL12" s="122"/>
      <c r="AM12" s="148"/>
      <c r="AN12" s="122"/>
      <c r="AO12" s="148"/>
      <c r="AP12" s="122"/>
      <c r="AQ12" s="148"/>
      <c r="AR12" s="122"/>
      <c r="AS12" s="148"/>
      <c r="AT12" s="122"/>
      <c r="AU12" s="148"/>
      <c r="AV12" s="122"/>
      <c r="AW12" s="148"/>
      <c r="AX12" s="122"/>
      <c r="AY12" s="148"/>
      <c r="AZ12" s="122"/>
      <c r="BA12" s="148"/>
      <c r="BB12" s="122"/>
      <c r="BC12" s="148"/>
      <c r="BD12" s="122"/>
      <c r="BE12" s="148"/>
      <c r="BF12" s="122"/>
      <c r="BG12" s="148"/>
      <c r="BH12" s="122"/>
      <c r="BI12" s="148"/>
      <c r="BJ12" s="122"/>
      <c r="BK12" s="148"/>
      <c r="BL12" s="122"/>
      <c r="BM12" s="148"/>
      <c r="BN12" s="122"/>
      <c r="BO12" s="148"/>
      <c r="BP12" s="122"/>
      <c r="BQ12" s="148"/>
      <c r="BR12" s="122"/>
      <c r="BS12" s="148"/>
      <c r="BT12" s="122"/>
      <c r="BU12" s="148"/>
      <c r="BV12" s="122"/>
      <c r="BW12" s="148"/>
      <c r="BX12" s="122"/>
      <c r="BY12" s="148"/>
      <c r="BZ12" s="122"/>
      <c r="CA12" s="148"/>
      <c r="CB12" s="122"/>
      <c r="CC12" s="148"/>
      <c r="CD12" s="122"/>
      <c r="CE12" s="148"/>
      <c r="CF12" s="122"/>
      <c r="CG12" s="3"/>
      <c r="CH12" s="3"/>
      <c r="CI12" s="3"/>
      <c r="CJ12" s="3"/>
      <c r="CK12" s="3"/>
      <c r="CL12" s="3"/>
    </row>
    <row r="13" spans="1:90" ht="14.1" customHeight="1">
      <c r="A13" s="36"/>
      <c r="B13" s="16">
        <v>200003</v>
      </c>
      <c r="C13" s="16"/>
      <c r="D13" s="174" t="s">
        <v>30</v>
      </c>
      <c r="E13" s="175"/>
      <c r="F13" s="40">
        <v>3.0000000000000001E-3</v>
      </c>
      <c r="G13" s="18" t="s">
        <v>31</v>
      </c>
      <c r="H13" s="41">
        <f>IF(L13=0,"",MAX(M13:XFD13))</f>
        <v>0</v>
      </c>
      <c r="I13" s="34" t="str">
        <f>IF(H13="","",IF($F13*($H$7/100)&lt;H13,$I$7,IF($F13*($H$8/100)&lt;H13,$I$8,"")))</f>
        <v/>
      </c>
      <c r="J13" s="42">
        <f>IF(L13=0,"",MIN(M13:XFD13))</f>
        <v>0</v>
      </c>
      <c r="K13" s="43">
        <f>IFERROR(AVERAGE(M13:XFD13),"")</f>
        <v>0</v>
      </c>
      <c r="L13" s="39">
        <f t="shared" si="0"/>
        <v>1</v>
      </c>
      <c r="M13" s="41" t="s">
        <v>50</v>
      </c>
      <c r="N13" s="34" t="str">
        <f>IF(M13="","",IF($F13*($H$7/100)&lt;M13,$I$7,IF($F13*($H$8/100)&lt;M13,$I$8,"")))</f>
        <v/>
      </c>
      <c r="O13" s="41" t="s">
        <v>50</v>
      </c>
      <c r="P13" s="34" t="str">
        <f>IF(O13="","",IF($F13*($H$7/100)&lt;O13,$I$7,IF($F13*($H$8/100)&lt;O13,$I$8,"")))</f>
        <v/>
      </c>
      <c r="Q13" s="41" t="s">
        <v>50</v>
      </c>
      <c r="R13" s="34" t="str">
        <f>IF(Q13="","",IF($F13*($H$7/100)&lt;Q13,$I$7,IF($F13*($H$8/100)&lt;Q13,$I$8,"")))</f>
        <v/>
      </c>
      <c r="S13" s="41" t="s">
        <v>50</v>
      </c>
      <c r="T13" s="34" t="str">
        <f>IF(S13="","",IF($F13*($H$7/100)&lt;S13,$I$7,IF($F13*($H$8/100)&lt;S13,$I$8,"")))</f>
        <v/>
      </c>
      <c r="U13" s="41">
        <v>0</v>
      </c>
      <c r="V13" s="34" t="str">
        <f>IF(U13="","",IF($F13*($H$7/100)&lt;U13,$I$7,IF($F13*($H$8/100)&lt;U13,$I$8,"")))</f>
        <v/>
      </c>
      <c r="W13" s="41" t="s">
        <v>50</v>
      </c>
      <c r="X13" s="34" t="str">
        <f>IF(W13="","",IF($F13*($H$7/100)&lt;W13,$I$7,IF($F13*($H$8/100)&lt;W13,$I$8,"")))</f>
        <v/>
      </c>
      <c r="Y13" s="41" t="s">
        <v>50</v>
      </c>
      <c r="Z13" s="34" t="str">
        <f t="shared" ref="Z13:Z30" si="1">IF(Y13="","",IF($F13*($H$7/100)&lt;Y13,$I$7,IF($F13*($H$8/100)&lt;Y13,$I$8,"")))</f>
        <v/>
      </c>
      <c r="AA13" s="41" t="s">
        <v>50</v>
      </c>
      <c r="AB13" s="34" t="str">
        <f t="shared" ref="AB13:AB19" si="2">IF(AA13="","",IF($F13*($H$7/100)&lt;AA13,$I$7,IF($F13*($H$8/100)&lt;AA13,$I$8,"")))</f>
        <v/>
      </c>
      <c r="AC13" s="41" t="s">
        <v>50</v>
      </c>
      <c r="AD13" s="34" t="str">
        <f t="shared" ref="AD13:AD19" si="3">IF(AC13="","",IF($F13*($H$7/100)&lt;AC13,$I$7,IF($F13*($H$8/100)&lt;AC13,$I$8,"")))</f>
        <v/>
      </c>
      <c r="AE13" s="41" t="s">
        <v>50</v>
      </c>
      <c r="AF13" s="34" t="str">
        <f t="shared" ref="AF13:AF19" si="4">IF(AE13="","",IF($F13*($H$7/100)&lt;AE13,$I$7,IF($F13*($H$8/100)&lt;AE13,$I$8,"")))</f>
        <v/>
      </c>
      <c r="AG13" s="41" t="s">
        <v>50</v>
      </c>
      <c r="AH13" s="34" t="str">
        <f t="shared" ref="AH13:AH19" si="5">IF(AG13="","",IF($F13*($H$7/100)&lt;AG13,$I$7,IF($F13*($H$8/100)&lt;AG13,$I$8,"")))</f>
        <v/>
      </c>
      <c r="AI13" s="41" t="s">
        <v>50</v>
      </c>
      <c r="AJ13" s="34" t="str">
        <f t="shared" ref="AJ13:AJ19" si="6">IF(AI13="","",IF($F13*($H$7/100)&lt;AI13,$I$7,IF($F13*($H$8/100)&lt;AI13,$I$8,"")))</f>
        <v/>
      </c>
      <c r="AK13" s="149"/>
      <c r="AL13" s="122" t="str">
        <f>IF(AK13="","",IF($F13*($H$7/100)&lt;AK13,$I$7,IF($F13*($H$8/100)&lt;AK13,$I$8,"")))</f>
        <v/>
      </c>
      <c r="AM13" s="149"/>
      <c r="AN13" s="122" t="str">
        <f>IF(AM13="","",IF($F13*($H$7/100)&lt;AM13,$I$7,IF($F13*($H$8/100)&lt;AM13,$I$8,"")))</f>
        <v/>
      </c>
      <c r="AO13" s="149"/>
      <c r="AP13" s="122" t="str">
        <f>IF(AO13="","",IF($F13*($H$7/100)&lt;AO13,$I$7,IF($F13*($H$8/100)&lt;AO13,$I$8,"")))</f>
        <v/>
      </c>
      <c r="AQ13" s="149"/>
      <c r="AR13" s="122" t="str">
        <f>IF(AQ13="","",IF($F13*($H$7/100)&lt;AQ13,$I$7,IF($F13*($H$8/100)&lt;AQ13,$I$8,"")))</f>
        <v/>
      </c>
      <c r="AS13" s="149"/>
      <c r="AT13" s="122" t="str">
        <f>IF(AS13="","",IF($F13*($H$7/100)&lt;AS13,$I$7,IF($F13*($H$8/100)&lt;AS13,$I$8,"")))</f>
        <v/>
      </c>
      <c r="AU13" s="149"/>
      <c r="AV13" s="122" t="str">
        <f>IF(AU13="","",IF($F13*($H$7/100)&lt;AU13,$I$7,IF($F13*($H$8/100)&lt;AU13,$I$8,"")))</f>
        <v/>
      </c>
      <c r="AW13" s="149"/>
      <c r="AX13" s="122" t="str">
        <f>IF(AW13="","",IF($F13*($H$7/100)&lt;AW13,$I$7,IF($F13*($H$8/100)&lt;AW13,$I$8,"")))</f>
        <v/>
      </c>
      <c r="AY13" s="149"/>
      <c r="AZ13" s="122" t="str">
        <f>IF(AY13="","",IF($F13*($H$7/100)&lt;AY13,$I$7,IF($F13*($H$8/100)&lt;AY13,$I$8,"")))</f>
        <v/>
      </c>
      <c r="BA13" s="149"/>
      <c r="BB13" s="122" t="str">
        <f>IF(BA13="","",IF($F13*($H$7/100)&lt;BA13,$I$7,IF($F13*($H$8/100)&lt;BA13,$I$8,"")))</f>
        <v/>
      </c>
      <c r="BC13" s="149"/>
      <c r="BD13" s="122" t="str">
        <f>IF(BC13="","",IF($F13*($H$7/100)&lt;BC13,$I$7,IF($F13*($H$8/100)&lt;BC13,$I$8,"")))</f>
        <v/>
      </c>
      <c r="BE13" s="149"/>
      <c r="BF13" s="122" t="str">
        <f>IF(BE13="","",IF($F13*($H$7/100)&lt;BE13,$I$7,IF($F13*($H$8/100)&lt;BE13,$I$8,"")))</f>
        <v/>
      </c>
      <c r="BG13" s="149"/>
      <c r="BH13" s="122" t="str">
        <f>IF(BG13="","",IF($F13*($H$7/100)&lt;BG13,$I$7,IF($F13*($H$8/100)&lt;BG13,$I$8,"")))</f>
        <v/>
      </c>
      <c r="BI13" s="149"/>
      <c r="BJ13" s="122" t="str">
        <f>IF(BI13="","",IF($F13*($H$7/100)&lt;BI13,$I$7,IF($F13*($H$8/100)&lt;BI13,$I$8,"")))</f>
        <v/>
      </c>
      <c r="BK13" s="149"/>
      <c r="BL13" s="122" t="str">
        <f>IF(BK13="","",IF($F13*($H$7/100)&lt;BK13,$I$7,IF($F13*($H$8/100)&lt;BK13,$I$8,"")))</f>
        <v/>
      </c>
      <c r="BM13" s="149"/>
      <c r="BN13" s="122" t="str">
        <f>IF(BM13="","",IF($F13*($H$7/100)&lt;BM13,$I$7,IF($F13*($H$8/100)&lt;BM13,$I$8,"")))</f>
        <v/>
      </c>
      <c r="BO13" s="149"/>
      <c r="BP13" s="122" t="str">
        <f>IF(BO13="","",IF($F13*($H$7/100)&lt;BO13,$I$7,IF($F13*($H$8/100)&lt;BO13,$I$8,"")))</f>
        <v/>
      </c>
      <c r="BQ13" s="149"/>
      <c r="BR13" s="122" t="str">
        <f>IF(BQ13="","",IF($F13*($H$7/100)&lt;BQ13,$I$7,IF($F13*($H$8/100)&lt;BQ13,$I$8,"")))</f>
        <v/>
      </c>
      <c r="BS13" s="149"/>
      <c r="BT13" s="122" t="str">
        <f>IF(BS13="","",IF($F13*($H$7/100)&lt;BS13,$I$7,IF($F13*($H$8/100)&lt;BS13,$I$8,"")))</f>
        <v/>
      </c>
      <c r="BU13" s="149"/>
      <c r="BV13" s="122" t="str">
        <f>IF(BU13="","",IF($F13*($H$7/100)&lt;BU13,$I$7,IF($F13*($H$8/100)&lt;BU13,$I$8,"")))</f>
        <v/>
      </c>
      <c r="BW13" s="149"/>
      <c r="BX13" s="122" t="str">
        <f>IF(BW13="","",IF($F13*($H$7/100)&lt;BW13,$I$7,IF($F13*($H$8/100)&lt;BW13,$I$8,"")))</f>
        <v/>
      </c>
      <c r="BY13" s="149"/>
      <c r="BZ13" s="122" t="str">
        <f>IF(BY13="","",IF($F13*($H$7/100)&lt;BY13,$I$7,IF($F13*($H$8/100)&lt;BY13,$I$8,"")))</f>
        <v/>
      </c>
      <c r="CA13" s="149"/>
      <c r="CB13" s="122" t="str">
        <f>IF(CA13="","",IF($F13*($H$7/100)&lt;CA13,$I$7,IF($F13*($H$8/100)&lt;CA13,$I$8,"")))</f>
        <v/>
      </c>
      <c r="CC13" s="149"/>
      <c r="CD13" s="122" t="str">
        <f>IF(CC13="","",IF($F13*($H$7/100)&lt;CC13,$I$7,IF($F13*($H$8/100)&lt;CC13,$I$8,"")))</f>
        <v/>
      </c>
      <c r="CE13" s="149"/>
      <c r="CF13" s="122" t="str">
        <f>IF(CE13="","",IF($F13*($H$7/100)&lt;CE13,$I$7,IF($F13*($H$8/100)&lt;CE13,$I$8,"")))</f>
        <v/>
      </c>
      <c r="CG13" s="3"/>
      <c r="CH13" s="3"/>
      <c r="CI13" s="3"/>
      <c r="CJ13" s="3"/>
      <c r="CK13" s="3"/>
      <c r="CL13" s="3"/>
    </row>
    <row r="14" spans="1:90" ht="14.1" customHeight="1">
      <c r="A14" s="36"/>
      <c r="B14" s="16">
        <v>200004</v>
      </c>
      <c r="C14" s="16"/>
      <c r="D14" s="174" t="s">
        <v>32</v>
      </c>
      <c r="E14" s="175"/>
      <c r="F14" s="44">
        <v>5.0000000000000001E-4</v>
      </c>
      <c r="G14" s="18" t="s">
        <v>31</v>
      </c>
      <c r="H14" s="45">
        <f t="shared" ref="H14:H61" si="7">IF(L14=0,"",MAX(M14:XFD14))</f>
        <v>0</v>
      </c>
      <c r="I14" s="34" t="str">
        <f>IF(H14="","",IF($F14*($H$7/100)&lt;H14,$I$7,IF($F14*($H$8/100)&lt;H14,$I$8,"")))</f>
        <v/>
      </c>
      <c r="J14" s="46">
        <f t="shared" ref="J14:J61" si="8">IF(L14=0,"",MIN(M14:XFD14))</f>
        <v>0</v>
      </c>
      <c r="K14" s="47">
        <f t="shared" ref="K14:K57" si="9">IFERROR(AVERAGE(M14:XFD14),"")</f>
        <v>0</v>
      </c>
      <c r="L14" s="39">
        <f t="shared" si="0"/>
        <v>1</v>
      </c>
      <c r="M14" s="45" t="s">
        <v>50</v>
      </c>
      <c r="N14" s="34" t="str">
        <f>IF(M14="","",IF($F14*($H$7/100)&lt;M14,$I$7,IF($F14*($H$8/100)&lt;M14,$I$8,"")))</f>
        <v/>
      </c>
      <c r="O14" s="45" t="s">
        <v>50</v>
      </c>
      <c r="P14" s="34" t="str">
        <f>IF(O14="","",IF($F14*($H$7/100)&lt;O14,$I$7,IF($F14*($H$8/100)&lt;O14,$I$8,"")))</f>
        <v/>
      </c>
      <c r="Q14" s="45" t="s">
        <v>50</v>
      </c>
      <c r="R14" s="34" t="str">
        <f>IF(Q14="","",IF($F14*($H$7/100)&lt;Q14,$I$7,IF($F14*($H$8/100)&lt;Q14,$I$8,"")))</f>
        <v/>
      </c>
      <c r="S14" s="45" t="s">
        <v>50</v>
      </c>
      <c r="T14" s="34" t="str">
        <f>IF(S14="","",IF($F14*($H$7/100)&lt;S14,$I$7,IF($F14*($H$8/100)&lt;S14,$I$8,"")))</f>
        <v/>
      </c>
      <c r="U14" s="45">
        <v>0</v>
      </c>
      <c r="V14" s="34" t="str">
        <f>IF(U14="","",IF($F14*($H$7/100)&lt;U14,$I$7,IF($F14*($H$8/100)&lt;U14,$I$8,"")))</f>
        <v/>
      </c>
      <c r="W14" s="45" t="s">
        <v>50</v>
      </c>
      <c r="X14" s="34" t="str">
        <f>IF(W14="","",IF($F14*($H$7/100)&lt;W14,$I$7,IF($F14*($H$8/100)&lt;W14,$I$8,"")))</f>
        <v/>
      </c>
      <c r="Y14" s="45" t="s">
        <v>50</v>
      </c>
      <c r="Z14" s="34" t="str">
        <f t="shared" si="1"/>
        <v/>
      </c>
      <c r="AA14" s="45" t="s">
        <v>50</v>
      </c>
      <c r="AB14" s="34" t="str">
        <f t="shared" si="2"/>
        <v/>
      </c>
      <c r="AC14" s="45" t="s">
        <v>50</v>
      </c>
      <c r="AD14" s="34" t="str">
        <f t="shared" si="3"/>
        <v/>
      </c>
      <c r="AE14" s="45" t="s">
        <v>50</v>
      </c>
      <c r="AF14" s="34" t="str">
        <f t="shared" si="4"/>
        <v/>
      </c>
      <c r="AG14" s="45" t="s">
        <v>50</v>
      </c>
      <c r="AH14" s="34" t="str">
        <f t="shared" si="5"/>
        <v/>
      </c>
      <c r="AI14" s="45" t="s">
        <v>50</v>
      </c>
      <c r="AJ14" s="34" t="str">
        <f t="shared" si="6"/>
        <v/>
      </c>
      <c r="AK14" s="150"/>
      <c r="AL14" s="122" t="str">
        <f>IF(AK14="","",IF($F14*($H$7/100)&lt;AK14,$I$7,IF($F14*($H$8/100)&lt;AK14,$I$8,"")))</f>
        <v/>
      </c>
      <c r="AM14" s="150"/>
      <c r="AN14" s="122" t="str">
        <f>IF(AM14="","",IF($F14*($H$7/100)&lt;AM14,$I$7,IF($F14*($H$8/100)&lt;AM14,$I$8,"")))</f>
        <v/>
      </c>
      <c r="AO14" s="150"/>
      <c r="AP14" s="122" t="str">
        <f>IF(AO14="","",IF($F14*($H$7/100)&lt;AO14,$I$7,IF($F14*($H$8/100)&lt;AO14,$I$8,"")))</f>
        <v/>
      </c>
      <c r="AQ14" s="150"/>
      <c r="AR14" s="122" t="str">
        <f>IF(AQ14="","",IF($F14*($H$7/100)&lt;AQ14,$I$7,IF($F14*($H$8/100)&lt;AQ14,$I$8,"")))</f>
        <v/>
      </c>
      <c r="AS14" s="150"/>
      <c r="AT14" s="122" t="str">
        <f>IF(AS14="","",IF($F14*($H$7/100)&lt;AS14,$I$7,IF($F14*($H$8/100)&lt;AS14,$I$8,"")))</f>
        <v/>
      </c>
      <c r="AU14" s="150"/>
      <c r="AV14" s="122" t="str">
        <f>IF(AU14="","",IF($F14*($H$7/100)&lt;AU14,$I$7,IF($F14*($H$8/100)&lt;AU14,$I$8,"")))</f>
        <v/>
      </c>
      <c r="AW14" s="150"/>
      <c r="AX14" s="122" t="str">
        <f>IF(AW14="","",IF($F14*($H$7/100)&lt;AW14,$I$7,IF($F14*($H$8/100)&lt;AW14,$I$8,"")))</f>
        <v/>
      </c>
      <c r="AY14" s="150"/>
      <c r="AZ14" s="122" t="str">
        <f>IF(AY14="","",IF($F14*($H$7/100)&lt;AY14,$I$7,IF($F14*($H$8/100)&lt;AY14,$I$8,"")))</f>
        <v/>
      </c>
      <c r="BA14" s="150"/>
      <c r="BB14" s="122" t="str">
        <f>IF(BA14="","",IF($F14*($H$7/100)&lt;BA14,$I$7,IF($F14*($H$8/100)&lt;BA14,$I$8,"")))</f>
        <v/>
      </c>
      <c r="BC14" s="150"/>
      <c r="BD14" s="122" t="str">
        <f>IF(BC14="","",IF($F14*($H$7/100)&lt;BC14,$I$7,IF($F14*($H$8/100)&lt;BC14,$I$8,"")))</f>
        <v/>
      </c>
      <c r="BE14" s="150"/>
      <c r="BF14" s="122" t="str">
        <f>IF(BE14="","",IF($F14*($H$7/100)&lt;BE14,$I$7,IF($F14*($H$8/100)&lt;BE14,$I$8,"")))</f>
        <v/>
      </c>
      <c r="BG14" s="150"/>
      <c r="BH14" s="122" t="str">
        <f>IF(BG14="","",IF($F14*($H$7/100)&lt;BG14,$I$7,IF($F14*($H$8/100)&lt;BG14,$I$8,"")))</f>
        <v/>
      </c>
      <c r="BI14" s="150"/>
      <c r="BJ14" s="122" t="str">
        <f>IF(BI14="","",IF($F14*($H$7/100)&lt;BI14,$I$7,IF($F14*($H$8/100)&lt;BI14,$I$8,"")))</f>
        <v/>
      </c>
      <c r="BK14" s="150"/>
      <c r="BL14" s="122" t="str">
        <f>IF(BK14="","",IF($F14*($H$7/100)&lt;BK14,$I$7,IF($F14*($H$8/100)&lt;BK14,$I$8,"")))</f>
        <v/>
      </c>
      <c r="BM14" s="150"/>
      <c r="BN14" s="122" t="str">
        <f>IF(BM14="","",IF($F14*($H$7/100)&lt;BM14,$I$7,IF($F14*($H$8/100)&lt;BM14,$I$8,"")))</f>
        <v/>
      </c>
      <c r="BO14" s="150"/>
      <c r="BP14" s="122" t="str">
        <f>IF(BO14="","",IF($F14*($H$7/100)&lt;BO14,$I$7,IF($F14*($H$8/100)&lt;BO14,$I$8,"")))</f>
        <v/>
      </c>
      <c r="BQ14" s="150"/>
      <c r="BR14" s="122" t="str">
        <f>IF(BQ14="","",IF($F14*($H$7/100)&lt;BQ14,$I$7,IF($F14*($H$8/100)&lt;BQ14,$I$8,"")))</f>
        <v/>
      </c>
      <c r="BS14" s="150"/>
      <c r="BT14" s="122" t="str">
        <f>IF(BS14="","",IF($F14*($H$7/100)&lt;BS14,$I$7,IF($F14*($H$8/100)&lt;BS14,$I$8,"")))</f>
        <v/>
      </c>
      <c r="BU14" s="150"/>
      <c r="BV14" s="122" t="str">
        <f>IF(BU14="","",IF($F14*($H$7/100)&lt;BU14,$I$7,IF($F14*($H$8/100)&lt;BU14,$I$8,"")))</f>
        <v/>
      </c>
      <c r="BW14" s="150"/>
      <c r="BX14" s="122" t="str">
        <f>IF(BW14="","",IF($F14*($H$7/100)&lt;BW14,$I$7,IF($F14*($H$8/100)&lt;BW14,$I$8,"")))</f>
        <v/>
      </c>
      <c r="BY14" s="150"/>
      <c r="BZ14" s="122" t="str">
        <f>IF(BY14="","",IF($F14*($H$7/100)&lt;BY14,$I$7,IF($F14*($H$8/100)&lt;BY14,$I$8,"")))</f>
        <v/>
      </c>
      <c r="CA14" s="150"/>
      <c r="CB14" s="122" t="str">
        <f>IF(CA14="","",IF($F14*($H$7/100)&lt;CA14,$I$7,IF($F14*($H$8/100)&lt;CA14,$I$8,"")))</f>
        <v/>
      </c>
      <c r="CC14" s="150"/>
      <c r="CD14" s="122" t="str">
        <f>IF(CC14="","",IF($F14*($H$7/100)&lt;CC14,$I$7,IF($F14*($H$8/100)&lt;CC14,$I$8,"")))</f>
        <v/>
      </c>
      <c r="CE14" s="150"/>
      <c r="CF14" s="122" t="str">
        <f>IF(CE14="","",IF($F14*($H$7/100)&lt;CE14,$I$7,IF($F14*($H$8/100)&lt;CE14,$I$8,"")))</f>
        <v/>
      </c>
      <c r="CG14" s="3"/>
      <c r="CH14" s="3"/>
      <c r="CI14" s="3"/>
      <c r="CJ14" s="3"/>
      <c r="CK14" s="3"/>
      <c r="CL14" s="3"/>
    </row>
    <row r="15" spans="1:90" ht="14.1" customHeight="1">
      <c r="A15" s="36"/>
      <c r="B15" s="16">
        <v>200005</v>
      </c>
      <c r="C15" s="16"/>
      <c r="D15" s="174" t="s">
        <v>33</v>
      </c>
      <c r="E15" s="175"/>
      <c r="F15" s="48">
        <v>0.01</v>
      </c>
      <c r="G15" s="18" t="s">
        <v>31</v>
      </c>
      <c r="H15" s="49">
        <f t="shared" si="7"/>
        <v>0</v>
      </c>
      <c r="I15" s="34" t="str">
        <f t="shared" ref="I15:I19" si="10">IF(H15="","",IF($F15*($H$7/100)&lt;H15,$I$7,IF($F15*($H$8/100)&lt;H15,$I$8,"")))</f>
        <v/>
      </c>
      <c r="J15" s="50">
        <f t="shared" si="8"/>
        <v>0</v>
      </c>
      <c r="K15" s="51">
        <f t="shared" si="9"/>
        <v>0</v>
      </c>
      <c r="L15" s="39">
        <f t="shared" si="0"/>
        <v>1</v>
      </c>
      <c r="M15" s="49" t="s">
        <v>50</v>
      </c>
      <c r="N15" s="34" t="str">
        <f t="shared" ref="N15:X30" si="11">IF(M15="","",IF($F15*($H$7/100)&lt;M15,$I$7,IF($F15*($H$8/100)&lt;M15,$I$8,"")))</f>
        <v/>
      </c>
      <c r="O15" s="49" t="s">
        <v>50</v>
      </c>
      <c r="P15" s="34" t="str">
        <f t="shared" si="11"/>
        <v/>
      </c>
      <c r="Q15" s="49" t="s">
        <v>50</v>
      </c>
      <c r="R15" s="34" t="str">
        <f t="shared" si="11"/>
        <v/>
      </c>
      <c r="S15" s="49" t="s">
        <v>50</v>
      </c>
      <c r="T15" s="34" t="str">
        <f t="shared" si="11"/>
        <v/>
      </c>
      <c r="U15" s="49">
        <v>0</v>
      </c>
      <c r="V15" s="34" t="str">
        <f t="shared" si="11"/>
        <v/>
      </c>
      <c r="W15" s="49" t="s">
        <v>50</v>
      </c>
      <c r="X15" s="34" t="str">
        <f t="shared" si="11"/>
        <v/>
      </c>
      <c r="Y15" s="49" t="s">
        <v>50</v>
      </c>
      <c r="Z15" s="34" t="str">
        <f t="shared" si="1"/>
        <v/>
      </c>
      <c r="AA15" s="49" t="s">
        <v>50</v>
      </c>
      <c r="AB15" s="34" t="str">
        <f t="shared" si="2"/>
        <v/>
      </c>
      <c r="AC15" s="49" t="s">
        <v>50</v>
      </c>
      <c r="AD15" s="34" t="str">
        <f t="shared" si="3"/>
        <v/>
      </c>
      <c r="AE15" s="49" t="s">
        <v>50</v>
      </c>
      <c r="AF15" s="34" t="str">
        <f t="shared" si="4"/>
        <v/>
      </c>
      <c r="AG15" s="49" t="s">
        <v>50</v>
      </c>
      <c r="AH15" s="34" t="str">
        <f t="shared" si="5"/>
        <v/>
      </c>
      <c r="AI15" s="49" t="s">
        <v>50</v>
      </c>
      <c r="AJ15" s="34" t="str">
        <f t="shared" si="6"/>
        <v/>
      </c>
      <c r="AK15" s="151"/>
      <c r="AL15" s="122" t="str">
        <f t="shared" ref="AL15:AL19" si="12">IF(AK15="","",IF($F15*($H$7/100)&lt;AK15,$I$7,IF($F15*($H$8/100)&lt;AK15,$I$8,"")))</f>
        <v/>
      </c>
      <c r="AM15" s="151"/>
      <c r="AN15" s="122" t="str">
        <f t="shared" ref="AN15:AN19" si="13">IF(AM15="","",IF($F15*($H$7/100)&lt;AM15,$I$7,IF($F15*($H$8/100)&lt;AM15,$I$8,"")))</f>
        <v/>
      </c>
      <c r="AO15" s="151"/>
      <c r="AP15" s="122" t="str">
        <f t="shared" ref="AP15:AP19" si="14">IF(AO15="","",IF($F15*($H$7/100)&lt;AO15,$I$7,IF($F15*($H$8/100)&lt;AO15,$I$8,"")))</f>
        <v/>
      </c>
      <c r="AQ15" s="151"/>
      <c r="AR15" s="122" t="str">
        <f t="shared" ref="AR15:AR19" si="15">IF(AQ15="","",IF($F15*($H$7/100)&lt;AQ15,$I$7,IF($F15*($H$8/100)&lt;AQ15,$I$8,"")))</f>
        <v/>
      </c>
      <c r="AS15" s="151"/>
      <c r="AT15" s="122" t="str">
        <f t="shared" ref="AT15:AT19" si="16">IF(AS15="","",IF($F15*($H$7/100)&lt;AS15,$I$7,IF($F15*($H$8/100)&lt;AS15,$I$8,"")))</f>
        <v/>
      </c>
      <c r="AU15" s="151"/>
      <c r="AV15" s="122" t="str">
        <f t="shared" ref="AV15:AV19" si="17">IF(AU15="","",IF($F15*($H$7/100)&lt;AU15,$I$7,IF($F15*($H$8/100)&lt;AU15,$I$8,"")))</f>
        <v/>
      </c>
      <c r="AW15" s="151"/>
      <c r="AX15" s="122" t="str">
        <f t="shared" ref="AX15:AX19" si="18">IF(AW15="","",IF($F15*($H$7/100)&lt;AW15,$I$7,IF($F15*($H$8/100)&lt;AW15,$I$8,"")))</f>
        <v/>
      </c>
      <c r="AY15" s="151"/>
      <c r="AZ15" s="122" t="str">
        <f t="shared" ref="AZ15:AZ19" si="19">IF(AY15="","",IF($F15*($H$7/100)&lt;AY15,$I$7,IF($F15*($H$8/100)&lt;AY15,$I$8,"")))</f>
        <v/>
      </c>
      <c r="BA15" s="151"/>
      <c r="BB15" s="122" t="str">
        <f t="shared" ref="BB15:BB19" si="20">IF(BA15="","",IF($F15*($H$7/100)&lt;BA15,$I$7,IF($F15*($H$8/100)&lt;BA15,$I$8,"")))</f>
        <v/>
      </c>
      <c r="BC15" s="151"/>
      <c r="BD15" s="122" t="str">
        <f t="shared" ref="BD15:BD19" si="21">IF(BC15="","",IF($F15*($H$7/100)&lt;BC15,$I$7,IF($F15*($H$8/100)&lt;BC15,$I$8,"")))</f>
        <v/>
      </c>
      <c r="BE15" s="151"/>
      <c r="BF15" s="122" t="str">
        <f t="shared" ref="BF15:BF19" si="22">IF(BE15="","",IF($F15*($H$7/100)&lt;BE15,$I$7,IF($F15*($H$8/100)&lt;BE15,$I$8,"")))</f>
        <v/>
      </c>
      <c r="BG15" s="151"/>
      <c r="BH15" s="122" t="str">
        <f t="shared" ref="BH15:BH19" si="23">IF(BG15="","",IF($F15*($H$7/100)&lt;BG15,$I$7,IF($F15*($H$8/100)&lt;BG15,$I$8,"")))</f>
        <v/>
      </c>
      <c r="BI15" s="151"/>
      <c r="BJ15" s="122" t="str">
        <f t="shared" ref="BJ15:BJ19" si="24">IF(BI15="","",IF($F15*($H$7/100)&lt;BI15,$I$7,IF($F15*($H$8/100)&lt;BI15,$I$8,"")))</f>
        <v/>
      </c>
      <c r="BK15" s="151"/>
      <c r="BL15" s="122" t="str">
        <f t="shared" ref="BL15:BL19" si="25">IF(BK15="","",IF($F15*($H$7/100)&lt;BK15,$I$7,IF($F15*($H$8/100)&lt;BK15,$I$8,"")))</f>
        <v/>
      </c>
      <c r="BM15" s="151"/>
      <c r="BN15" s="122" t="str">
        <f t="shared" ref="BN15:BN19" si="26">IF(BM15="","",IF($F15*($H$7/100)&lt;BM15,$I$7,IF($F15*($H$8/100)&lt;BM15,$I$8,"")))</f>
        <v/>
      </c>
      <c r="BO15" s="151"/>
      <c r="BP15" s="122" t="str">
        <f t="shared" ref="BP15:BP19" si="27">IF(BO15="","",IF($F15*($H$7/100)&lt;BO15,$I$7,IF($F15*($H$8/100)&lt;BO15,$I$8,"")))</f>
        <v/>
      </c>
      <c r="BQ15" s="151"/>
      <c r="BR15" s="122" t="str">
        <f t="shared" ref="BR15:BR19" si="28">IF(BQ15="","",IF($F15*($H$7/100)&lt;BQ15,$I$7,IF($F15*($H$8/100)&lt;BQ15,$I$8,"")))</f>
        <v/>
      </c>
      <c r="BS15" s="151"/>
      <c r="BT15" s="122" t="str">
        <f t="shared" ref="BT15:BT19" si="29">IF(BS15="","",IF($F15*($H$7/100)&lt;BS15,$I$7,IF($F15*($H$8/100)&lt;BS15,$I$8,"")))</f>
        <v/>
      </c>
      <c r="BU15" s="151"/>
      <c r="BV15" s="122" t="str">
        <f t="shared" ref="BV15:BV19" si="30">IF(BU15="","",IF($F15*($H$7/100)&lt;BU15,$I$7,IF($F15*($H$8/100)&lt;BU15,$I$8,"")))</f>
        <v/>
      </c>
      <c r="BW15" s="151"/>
      <c r="BX15" s="122" t="str">
        <f t="shared" ref="BX15:BX19" si="31">IF(BW15="","",IF($F15*($H$7/100)&lt;BW15,$I$7,IF($F15*($H$8/100)&lt;BW15,$I$8,"")))</f>
        <v/>
      </c>
      <c r="BY15" s="151"/>
      <c r="BZ15" s="122" t="str">
        <f t="shared" ref="BZ15:BZ19" si="32">IF(BY15="","",IF($F15*($H$7/100)&lt;BY15,$I$7,IF($F15*($H$8/100)&lt;BY15,$I$8,"")))</f>
        <v/>
      </c>
      <c r="CA15" s="151"/>
      <c r="CB15" s="122" t="str">
        <f t="shared" ref="CB15:CB19" si="33">IF(CA15="","",IF($F15*($H$7/100)&lt;CA15,$I$7,IF($F15*($H$8/100)&lt;CA15,$I$8,"")))</f>
        <v/>
      </c>
      <c r="CC15" s="151"/>
      <c r="CD15" s="122" t="str">
        <f t="shared" ref="CD15:CD19" si="34">IF(CC15="","",IF($F15*($H$7/100)&lt;CC15,$I$7,IF($F15*($H$8/100)&lt;CC15,$I$8,"")))</f>
        <v/>
      </c>
      <c r="CE15" s="151"/>
      <c r="CF15" s="122" t="str">
        <f t="shared" ref="CF15:CF19" si="35">IF(CE15="","",IF($F15*($H$7/100)&lt;CE15,$I$7,IF($F15*($H$8/100)&lt;CE15,$I$8,"")))</f>
        <v/>
      </c>
      <c r="CG15" s="3"/>
      <c r="CH15" s="3"/>
      <c r="CI15" s="3"/>
      <c r="CJ15" s="3"/>
      <c r="CK15" s="3"/>
      <c r="CL15" s="3"/>
    </row>
    <row r="16" spans="1:90" ht="14.1" customHeight="1">
      <c r="A16" s="36"/>
      <c r="B16" s="16">
        <v>200006</v>
      </c>
      <c r="C16" s="16"/>
      <c r="D16" s="174" t="s">
        <v>34</v>
      </c>
      <c r="E16" s="175"/>
      <c r="F16" s="48">
        <v>0.01</v>
      </c>
      <c r="G16" s="18" t="s">
        <v>31</v>
      </c>
      <c r="H16" s="49">
        <f t="shared" si="7"/>
        <v>0</v>
      </c>
      <c r="I16" s="34" t="str">
        <f t="shared" si="10"/>
        <v/>
      </c>
      <c r="J16" s="50">
        <f t="shared" si="8"/>
        <v>0</v>
      </c>
      <c r="K16" s="51">
        <f t="shared" si="9"/>
        <v>0</v>
      </c>
      <c r="L16" s="39">
        <f t="shared" si="0"/>
        <v>1</v>
      </c>
      <c r="M16" s="49" t="s">
        <v>50</v>
      </c>
      <c r="N16" s="34" t="str">
        <f t="shared" si="11"/>
        <v/>
      </c>
      <c r="O16" s="49" t="s">
        <v>50</v>
      </c>
      <c r="P16" s="34" t="str">
        <f t="shared" si="11"/>
        <v/>
      </c>
      <c r="Q16" s="49" t="s">
        <v>50</v>
      </c>
      <c r="R16" s="34" t="str">
        <f t="shared" si="11"/>
        <v/>
      </c>
      <c r="S16" s="49" t="s">
        <v>50</v>
      </c>
      <c r="T16" s="34" t="str">
        <f t="shared" si="11"/>
        <v/>
      </c>
      <c r="U16" s="49">
        <v>0</v>
      </c>
      <c r="V16" s="34" t="str">
        <f t="shared" si="11"/>
        <v/>
      </c>
      <c r="W16" s="49" t="s">
        <v>50</v>
      </c>
      <c r="X16" s="34" t="str">
        <f t="shared" si="11"/>
        <v/>
      </c>
      <c r="Y16" s="49" t="s">
        <v>50</v>
      </c>
      <c r="Z16" s="34" t="str">
        <f t="shared" si="1"/>
        <v/>
      </c>
      <c r="AA16" s="49" t="s">
        <v>50</v>
      </c>
      <c r="AB16" s="34" t="str">
        <f t="shared" si="2"/>
        <v/>
      </c>
      <c r="AC16" s="49" t="s">
        <v>50</v>
      </c>
      <c r="AD16" s="34" t="str">
        <f t="shared" si="3"/>
        <v/>
      </c>
      <c r="AE16" s="49" t="s">
        <v>50</v>
      </c>
      <c r="AF16" s="34" t="str">
        <f t="shared" si="4"/>
        <v/>
      </c>
      <c r="AG16" s="49" t="s">
        <v>50</v>
      </c>
      <c r="AH16" s="34" t="str">
        <f t="shared" si="5"/>
        <v/>
      </c>
      <c r="AI16" s="49" t="s">
        <v>50</v>
      </c>
      <c r="AJ16" s="34" t="str">
        <f t="shared" si="6"/>
        <v/>
      </c>
      <c r="AK16" s="151"/>
      <c r="AL16" s="122" t="str">
        <f t="shared" si="12"/>
        <v/>
      </c>
      <c r="AM16" s="151"/>
      <c r="AN16" s="122" t="str">
        <f t="shared" si="13"/>
        <v/>
      </c>
      <c r="AO16" s="151"/>
      <c r="AP16" s="122" t="str">
        <f t="shared" si="14"/>
        <v/>
      </c>
      <c r="AQ16" s="151"/>
      <c r="AR16" s="122" t="str">
        <f t="shared" si="15"/>
        <v/>
      </c>
      <c r="AS16" s="151"/>
      <c r="AT16" s="122" t="str">
        <f t="shared" si="16"/>
        <v/>
      </c>
      <c r="AU16" s="151"/>
      <c r="AV16" s="122" t="str">
        <f t="shared" si="17"/>
        <v/>
      </c>
      <c r="AW16" s="151"/>
      <c r="AX16" s="122" t="str">
        <f t="shared" si="18"/>
        <v/>
      </c>
      <c r="AY16" s="151"/>
      <c r="AZ16" s="122" t="str">
        <f t="shared" si="19"/>
        <v/>
      </c>
      <c r="BA16" s="151"/>
      <c r="BB16" s="122" t="str">
        <f t="shared" si="20"/>
        <v/>
      </c>
      <c r="BC16" s="151"/>
      <c r="BD16" s="122" t="str">
        <f t="shared" si="21"/>
        <v/>
      </c>
      <c r="BE16" s="151"/>
      <c r="BF16" s="122" t="str">
        <f t="shared" si="22"/>
        <v/>
      </c>
      <c r="BG16" s="151"/>
      <c r="BH16" s="122" t="str">
        <f t="shared" si="23"/>
        <v/>
      </c>
      <c r="BI16" s="151"/>
      <c r="BJ16" s="122" t="str">
        <f t="shared" si="24"/>
        <v/>
      </c>
      <c r="BK16" s="151"/>
      <c r="BL16" s="122" t="str">
        <f t="shared" si="25"/>
        <v/>
      </c>
      <c r="BM16" s="151"/>
      <c r="BN16" s="122" t="str">
        <f t="shared" si="26"/>
        <v/>
      </c>
      <c r="BO16" s="151"/>
      <c r="BP16" s="122" t="str">
        <f t="shared" si="27"/>
        <v/>
      </c>
      <c r="BQ16" s="151"/>
      <c r="BR16" s="122" t="str">
        <f t="shared" si="28"/>
        <v/>
      </c>
      <c r="BS16" s="151"/>
      <c r="BT16" s="122" t="str">
        <f t="shared" si="29"/>
        <v/>
      </c>
      <c r="BU16" s="151"/>
      <c r="BV16" s="122" t="str">
        <f t="shared" si="30"/>
        <v/>
      </c>
      <c r="BW16" s="151"/>
      <c r="BX16" s="122" t="str">
        <f t="shared" si="31"/>
        <v/>
      </c>
      <c r="BY16" s="151"/>
      <c r="BZ16" s="122" t="str">
        <f t="shared" si="32"/>
        <v/>
      </c>
      <c r="CA16" s="151"/>
      <c r="CB16" s="122" t="str">
        <f t="shared" si="33"/>
        <v/>
      </c>
      <c r="CC16" s="151"/>
      <c r="CD16" s="122" t="str">
        <f t="shared" si="34"/>
        <v/>
      </c>
      <c r="CE16" s="151"/>
      <c r="CF16" s="122" t="str">
        <f t="shared" si="35"/>
        <v/>
      </c>
      <c r="CG16" s="3"/>
      <c r="CH16" s="3"/>
      <c r="CI16" s="3"/>
      <c r="CJ16" s="3"/>
      <c r="CK16" s="3"/>
      <c r="CL16" s="3"/>
    </row>
    <row r="17" spans="1:90" ht="14.1" customHeight="1">
      <c r="A17" s="36"/>
      <c r="B17" s="16">
        <v>200007</v>
      </c>
      <c r="C17" s="16"/>
      <c r="D17" s="174" t="s">
        <v>35</v>
      </c>
      <c r="E17" s="175"/>
      <c r="F17" s="48">
        <v>0.01</v>
      </c>
      <c r="G17" s="18" t="s">
        <v>31</v>
      </c>
      <c r="H17" s="49">
        <f t="shared" si="7"/>
        <v>0</v>
      </c>
      <c r="I17" s="34" t="str">
        <f t="shared" si="10"/>
        <v/>
      </c>
      <c r="J17" s="50">
        <f t="shared" si="8"/>
        <v>0</v>
      </c>
      <c r="K17" s="51">
        <f t="shared" si="9"/>
        <v>0</v>
      </c>
      <c r="L17" s="39">
        <f t="shared" si="0"/>
        <v>1</v>
      </c>
      <c r="M17" s="49" t="s">
        <v>50</v>
      </c>
      <c r="N17" s="34" t="str">
        <f t="shared" si="11"/>
        <v/>
      </c>
      <c r="O17" s="49" t="s">
        <v>50</v>
      </c>
      <c r="P17" s="34" t="str">
        <f t="shared" si="11"/>
        <v/>
      </c>
      <c r="Q17" s="49" t="s">
        <v>50</v>
      </c>
      <c r="R17" s="34" t="str">
        <f t="shared" si="11"/>
        <v/>
      </c>
      <c r="S17" s="49" t="s">
        <v>50</v>
      </c>
      <c r="T17" s="34" t="str">
        <f t="shared" si="11"/>
        <v/>
      </c>
      <c r="U17" s="49">
        <v>0</v>
      </c>
      <c r="V17" s="34" t="str">
        <f t="shared" si="11"/>
        <v/>
      </c>
      <c r="W17" s="49" t="s">
        <v>50</v>
      </c>
      <c r="X17" s="34" t="str">
        <f t="shared" si="11"/>
        <v/>
      </c>
      <c r="Y17" s="49" t="s">
        <v>50</v>
      </c>
      <c r="Z17" s="34" t="str">
        <f t="shared" si="1"/>
        <v/>
      </c>
      <c r="AA17" s="49" t="s">
        <v>50</v>
      </c>
      <c r="AB17" s="34" t="str">
        <f t="shared" si="2"/>
        <v/>
      </c>
      <c r="AC17" s="49" t="s">
        <v>50</v>
      </c>
      <c r="AD17" s="34" t="str">
        <f t="shared" si="3"/>
        <v/>
      </c>
      <c r="AE17" s="49" t="s">
        <v>50</v>
      </c>
      <c r="AF17" s="34" t="str">
        <f t="shared" si="4"/>
        <v/>
      </c>
      <c r="AG17" s="49" t="s">
        <v>50</v>
      </c>
      <c r="AH17" s="34" t="str">
        <f t="shared" si="5"/>
        <v/>
      </c>
      <c r="AI17" s="49" t="s">
        <v>50</v>
      </c>
      <c r="AJ17" s="34" t="str">
        <f t="shared" si="6"/>
        <v/>
      </c>
      <c r="AK17" s="151"/>
      <c r="AL17" s="122" t="str">
        <f t="shared" si="12"/>
        <v/>
      </c>
      <c r="AM17" s="151"/>
      <c r="AN17" s="122" t="str">
        <f t="shared" si="13"/>
        <v/>
      </c>
      <c r="AO17" s="151"/>
      <c r="AP17" s="122" t="str">
        <f t="shared" si="14"/>
        <v/>
      </c>
      <c r="AQ17" s="151"/>
      <c r="AR17" s="122" t="str">
        <f t="shared" si="15"/>
        <v/>
      </c>
      <c r="AS17" s="151"/>
      <c r="AT17" s="122" t="str">
        <f t="shared" si="16"/>
        <v/>
      </c>
      <c r="AU17" s="151"/>
      <c r="AV17" s="122" t="str">
        <f t="shared" si="17"/>
        <v/>
      </c>
      <c r="AW17" s="151"/>
      <c r="AX17" s="122" t="str">
        <f t="shared" si="18"/>
        <v/>
      </c>
      <c r="AY17" s="151"/>
      <c r="AZ17" s="122" t="str">
        <f t="shared" si="19"/>
        <v/>
      </c>
      <c r="BA17" s="151"/>
      <c r="BB17" s="122" t="str">
        <f t="shared" si="20"/>
        <v/>
      </c>
      <c r="BC17" s="151"/>
      <c r="BD17" s="122" t="str">
        <f t="shared" si="21"/>
        <v/>
      </c>
      <c r="BE17" s="151"/>
      <c r="BF17" s="122" t="str">
        <f t="shared" si="22"/>
        <v/>
      </c>
      <c r="BG17" s="151"/>
      <c r="BH17" s="122" t="str">
        <f t="shared" si="23"/>
        <v/>
      </c>
      <c r="BI17" s="151"/>
      <c r="BJ17" s="122" t="str">
        <f t="shared" si="24"/>
        <v/>
      </c>
      <c r="BK17" s="151"/>
      <c r="BL17" s="122" t="str">
        <f t="shared" si="25"/>
        <v/>
      </c>
      <c r="BM17" s="151"/>
      <c r="BN17" s="122" t="str">
        <f t="shared" si="26"/>
        <v/>
      </c>
      <c r="BO17" s="151"/>
      <c r="BP17" s="122" t="str">
        <f t="shared" si="27"/>
        <v/>
      </c>
      <c r="BQ17" s="151"/>
      <c r="BR17" s="122" t="str">
        <f t="shared" si="28"/>
        <v/>
      </c>
      <c r="BS17" s="151"/>
      <c r="BT17" s="122" t="str">
        <f t="shared" si="29"/>
        <v/>
      </c>
      <c r="BU17" s="151"/>
      <c r="BV17" s="122" t="str">
        <f t="shared" si="30"/>
        <v/>
      </c>
      <c r="BW17" s="151"/>
      <c r="BX17" s="122" t="str">
        <f t="shared" si="31"/>
        <v/>
      </c>
      <c r="BY17" s="151"/>
      <c r="BZ17" s="122" t="str">
        <f t="shared" si="32"/>
        <v/>
      </c>
      <c r="CA17" s="151"/>
      <c r="CB17" s="122" t="str">
        <f t="shared" si="33"/>
        <v/>
      </c>
      <c r="CC17" s="151"/>
      <c r="CD17" s="122" t="str">
        <f t="shared" si="34"/>
        <v/>
      </c>
      <c r="CE17" s="151"/>
      <c r="CF17" s="122" t="str">
        <f t="shared" si="35"/>
        <v/>
      </c>
      <c r="CG17" s="3"/>
      <c r="CH17" s="3"/>
      <c r="CI17" s="3"/>
      <c r="CJ17" s="3"/>
      <c r="CK17" s="3"/>
      <c r="CL17" s="3"/>
    </row>
    <row r="18" spans="1:90" ht="14.1" customHeight="1">
      <c r="A18" s="36"/>
      <c r="B18" s="16">
        <v>200008</v>
      </c>
      <c r="C18" s="16"/>
      <c r="D18" s="174" t="s">
        <v>36</v>
      </c>
      <c r="E18" s="175"/>
      <c r="F18" s="48">
        <v>0.02</v>
      </c>
      <c r="G18" s="18" t="s">
        <v>31</v>
      </c>
      <c r="H18" s="52">
        <f t="shared" si="7"/>
        <v>0</v>
      </c>
      <c r="I18" s="34" t="str">
        <f t="shared" si="10"/>
        <v/>
      </c>
      <c r="J18" s="53">
        <f t="shared" si="8"/>
        <v>0</v>
      </c>
      <c r="K18" s="54">
        <f t="shared" si="9"/>
        <v>0</v>
      </c>
      <c r="L18" s="39">
        <f t="shared" si="0"/>
        <v>4</v>
      </c>
      <c r="M18" s="52" t="s">
        <v>50</v>
      </c>
      <c r="N18" s="34" t="str">
        <f t="shared" si="11"/>
        <v/>
      </c>
      <c r="O18" s="52">
        <v>0</v>
      </c>
      <c r="P18" s="34" t="str">
        <f t="shared" si="11"/>
        <v/>
      </c>
      <c r="Q18" s="52" t="s">
        <v>50</v>
      </c>
      <c r="R18" s="34" t="str">
        <f t="shared" si="11"/>
        <v/>
      </c>
      <c r="S18" s="52" t="s">
        <v>50</v>
      </c>
      <c r="T18" s="34" t="str">
        <f t="shared" si="11"/>
        <v/>
      </c>
      <c r="U18" s="52">
        <v>0</v>
      </c>
      <c r="V18" s="34" t="str">
        <f t="shared" si="11"/>
        <v/>
      </c>
      <c r="W18" s="52" t="s">
        <v>50</v>
      </c>
      <c r="X18" s="34" t="str">
        <f t="shared" si="11"/>
        <v/>
      </c>
      <c r="Y18" s="52" t="s">
        <v>50</v>
      </c>
      <c r="Z18" s="34" t="str">
        <f t="shared" si="1"/>
        <v/>
      </c>
      <c r="AA18" s="52">
        <v>0</v>
      </c>
      <c r="AB18" s="34" t="str">
        <f t="shared" si="2"/>
        <v/>
      </c>
      <c r="AC18" s="52" t="s">
        <v>50</v>
      </c>
      <c r="AD18" s="34" t="str">
        <f t="shared" si="3"/>
        <v/>
      </c>
      <c r="AE18" s="52" t="s">
        <v>50</v>
      </c>
      <c r="AF18" s="34" t="str">
        <f t="shared" si="4"/>
        <v/>
      </c>
      <c r="AG18" s="52">
        <v>0</v>
      </c>
      <c r="AH18" s="34" t="str">
        <f t="shared" si="5"/>
        <v/>
      </c>
      <c r="AI18" s="52" t="s">
        <v>50</v>
      </c>
      <c r="AJ18" s="34" t="str">
        <f t="shared" si="6"/>
        <v/>
      </c>
      <c r="AK18" s="152"/>
      <c r="AL18" s="122" t="str">
        <f t="shared" si="12"/>
        <v/>
      </c>
      <c r="AM18" s="152"/>
      <c r="AN18" s="122" t="str">
        <f t="shared" si="13"/>
        <v/>
      </c>
      <c r="AO18" s="152"/>
      <c r="AP18" s="122" t="str">
        <f t="shared" si="14"/>
        <v/>
      </c>
      <c r="AQ18" s="152"/>
      <c r="AR18" s="122" t="str">
        <f t="shared" si="15"/>
        <v/>
      </c>
      <c r="AS18" s="152"/>
      <c r="AT18" s="122" t="str">
        <f t="shared" si="16"/>
        <v/>
      </c>
      <c r="AU18" s="152"/>
      <c r="AV18" s="122" t="str">
        <f t="shared" si="17"/>
        <v/>
      </c>
      <c r="AW18" s="152"/>
      <c r="AX18" s="122" t="str">
        <f t="shared" si="18"/>
        <v/>
      </c>
      <c r="AY18" s="152"/>
      <c r="AZ18" s="122" t="str">
        <f t="shared" si="19"/>
        <v/>
      </c>
      <c r="BA18" s="152"/>
      <c r="BB18" s="122" t="str">
        <f t="shared" si="20"/>
        <v/>
      </c>
      <c r="BC18" s="152"/>
      <c r="BD18" s="122" t="str">
        <f t="shared" si="21"/>
        <v/>
      </c>
      <c r="BE18" s="152"/>
      <c r="BF18" s="122" t="str">
        <f t="shared" si="22"/>
        <v/>
      </c>
      <c r="BG18" s="152"/>
      <c r="BH18" s="122" t="str">
        <f t="shared" si="23"/>
        <v/>
      </c>
      <c r="BI18" s="152"/>
      <c r="BJ18" s="122" t="str">
        <f t="shared" si="24"/>
        <v/>
      </c>
      <c r="BK18" s="152"/>
      <c r="BL18" s="122" t="str">
        <f t="shared" si="25"/>
        <v/>
      </c>
      <c r="BM18" s="152"/>
      <c r="BN18" s="122" t="str">
        <f t="shared" si="26"/>
        <v/>
      </c>
      <c r="BO18" s="152"/>
      <c r="BP18" s="122" t="str">
        <f t="shared" si="27"/>
        <v/>
      </c>
      <c r="BQ18" s="152"/>
      <c r="BR18" s="122" t="str">
        <f t="shared" si="28"/>
        <v/>
      </c>
      <c r="BS18" s="152"/>
      <c r="BT18" s="122" t="str">
        <f t="shared" si="29"/>
        <v/>
      </c>
      <c r="BU18" s="152"/>
      <c r="BV18" s="122" t="str">
        <f t="shared" si="30"/>
        <v/>
      </c>
      <c r="BW18" s="152"/>
      <c r="BX18" s="122" t="str">
        <f t="shared" si="31"/>
        <v/>
      </c>
      <c r="BY18" s="152"/>
      <c r="BZ18" s="122" t="str">
        <f t="shared" si="32"/>
        <v/>
      </c>
      <c r="CA18" s="152"/>
      <c r="CB18" s="122" t="str">
        <f t="shared" si="33"/>
        <v/>
      </c>
      <c r="CC18" s="152"/>
      <c r="CD18" s="122" t="str">
        <f t="shared" si="34"/>
        <v/>
      </c>
      <c r="CE18" s="152"/>
      <c r="CF18" s="122" t="str">
        <f t="shared" si="35"/>
        <v/>
      </c>
      <c r="CG18" s="3"/>
      <c r="CH18" s="3"/>
      <c r="CI18" s="3"/>
      <c r="CJ18" s="3"/>
      <c r="CK18" s="3"/>
      <c r="CL18" s="3"/>
    </row>
    <row r="19" spans="1:90" ht="14.1" customHeight="1">
      <c r="A19" s="36"/>
      <c r="B19" s="16">
        <v>200060</v>
      </c>
      <c r="C19" s="16"/>
      <c r="D19" s="174" t="s">
        <v>37</v>
      </c>
      <c r="E19" s="175"/>
      <c r="F19" s="48">
        <v>0.04</v>
      </c>
      <c r="G19" s="18" t="s">
        <v>31</v>
      </c>
      <c r="H19" s="55">
        <f t="shared" si="7"/>
        <v>0</v>
      </c>
      <c r="I19" s="34" t="str">
        <f t="shared" si="10"/>
        <v/>
      </c>
      <c r="J19" s="56">
        <f t="shared" si="8"/>
        <v>0</v>
      </c>
      <c r="K19" s="57">
        <f t="shared" si="9"/>
        <v>0</v>
      </c>
      <c r="L19" s="39">
        <f t="shared" si="0"/>
        <v>4</v>
      </c>
      <c r="M19" s="55" t="s">
        <v>50</v>
      </c>
      <c r="N19" s="34" t="str">
        <f t="shared" si="11"/>
        <v/>
      </c>
      <c r="O19" s="55">
        <v>0</v>
      </c>
      <c r="P19" s="34" t="str">
        <f t="shared" si="11"/>
        <v/>
      </c>
      <c r="Q19" s="55" t="s">
        <v>50</v>
      </c>
      <c r="R19" s="34" t="str">
        <f t="shared" si="11"/>
        <v/>
      </c>
      <c r="S19" s="55" t="s">
        <v>50</v>
      </c>
      <c r="T19" s="34" t="str">
        <f t="shared" si="11"/>
        <v/>
      </c>
      <c r="U19" s="55">
        <v>0</v>
      </c>
      <c r="V19" s="34" t="str">
        <f t="shared" si="11"/>
        <v/>
      </c>
      <c r="W19" s="55" t="s">
        <v>50</v>
      </c>
      <c r="X19" s="34" t="str">
        <f t="shared" si="11"/>
        <v/>
      </c>
      <c r="Y19" s="55" t="s">
        <v>50</v>
      </c>
      <c r="Z19" s="34" t="str">
        <f t="shared" si="1"/>
        <v/>
      </c>
      <c r="AA19" s="55">
        <v>0</v>
      </c>
      <c r="AB19" s="34" t="str">
        <f t="shared" si="2"/>
        <v/>
      </c>
      <c r="AC19" s="55" t="s">
        <v>50</v>
      </c>
      <c r="AD19" s="34" t="str">
        <f t="shared" si="3"/>
        <v/>
      </c>
      <c r="AE19" s="55" t="s">
        <v>50</v>
      </c>
      <c r="AF19" s="34" t="str">
        <f t="shared" si="4"/>
        <v/>
      </c>
      <c r="AG19" s="55">
        <v>0</v>
      </c>
      <c r="AH19" s="34" t="str">
        <f t="shared" si="5"/>
        <v/>
      </c>
      <c r="AI19" s="55" t="s">
        <v>50</v>
      </c>
      <c r="AJ19" s="34" t="str">
        <f t="shared" si="6"/>
        <v/>
      </c>
      <c r="AK19" s="153"/>
      <c r="AL19" s="122" t="str">
        <f t="shared" si="12"/>
        <v/>
      </c>
      <c r="AM19" s="153"/>
      <c r="AN19" s="122" t="str">
        <f t="shared" si="13"/>
        <v/>
      </c>
      <c r="AO19" s="153"/>
      <c r="AP19" s="122" t="str">
        <f t="shared" si="14"/>
        <v/>
      </c>
      <c r="AQ19" s="153"/>
      <c r="AR19" s="122" t="str">
        <f t="shared" si="15"/>
        <v/>
      </c>
      <c r="AS19" s="153"/>
      <c r="AT19" s="122" t="str">
        <f t="shared" si="16"/>
        <v/>
      </c>
      <c r="AU19" s="153"/>
      <c r="AV19" s="122" t="str">
        <f t="shared" si="17"/>
        <v/>
      </c>
      <c r="AW19" s="153"/>
      <c r="AX19" s="122" t="str">
        <f t="shared" si="18"/>
        <v/>
      </c>
      <c r="AY19" s="153"/>
      <c r="AZ19" s="122" t="str">
        <f t="shared" si="19"/>
        <v/>
      </c>
      <c r="BA19" s="153"/>
      <c r="BB19" s="122" t="str">
        <f t="shared" si="20"/>
        <v/>
      </c>
      <c r="BC19" s="153"/>
      <c r="BD19" s="122" t="str">
        <f t="shared" si="21"/>
        <v/>
      </c>
      <c r="BE19" s="153"/>
      <c r="BF19" s="122" t="str">
        <f t="shared" si="22"/>
        <v/>
      </c>
      <c r="BG19" s="153"/>
      <c r="BH19" s="122" t="str">
        <f t="shared" si="23"/>
        <v/>
      </c>
      <c r="BI19" s="153"/>
      <c r="BJ19" s="122" t="str">
        <f t="shared" si="24"/>
        <v/>
      </c>
      <c r="BK19" s="153"/>
      <c r="BL19" s="122" t="str">
        <f t="shared" si="25"/>
        <v/>
      </c>
      <c r="BM19" s="153"/>
      <c r="BN19" s="122" t="str">
        <f t="shared" si="26"/>
        <v/>
      </c>
      <c r="BO19" s="153"/>
      <c r="BP19" s="122" t="str">
        <f t="shared" si="27"/>
        <v/>
      </c>
      <c r="BQ19" s="153"/>
      <c r="BR19" s="122" t="str">
        <f t="shared" si="28"/>
        <v/>
      </c>
      <c r="BS19" s="153"/>
      <c r="BT19" s="122" t="str">
        <f t="shared" si="29"/>
        <v/>
      </c>
      <c r="BU19" s="153"/>
      <c r="BV19" s="122" t="str">
        <f t="shared" si="30"/>
        <v/>
      </c>
      <c r="BW19" s="153"/>
      <c r="BX19" s="122" t="str">
        <f t="shared" si="31"/>
        <v/>
      </c>
      <c r="BY19" s="153"/>
      <c r="BZ19" s="122" t="str">
        <f t="shared" si="32"/>
        <v/>
      </c>
      <c r="CA19" s="153"/>
      <c r="CB19" s="122" t="str">
        <f t="shared" si="33"/>
        <v/>
      </c>
      <c r="CC19" s="153"/>
      <c r="CD19" s="122" t="str">
        <f t="shared" si="34"/>
        <v/>
      </c>
      <c r="CE19" s="153"/>
      <c r="CF19" s="122" t="str">
        <f t="shared" si="35"/>
        <v/>
      </c>
      <c r="CG19" s="3"/>
      <c r="CH19" s="3"/>
      <c r="CI19" s="3"/>
      <c r="CJ19" s="3"/>
      <c r="CK19" s="3"/>
      <c r="CL19" s="3"/>
    </row>
    <row r="20" spans="1:90" ht="14.1" customHeight="1">
      <c r="A20" s="36"/>
      <c r="B20" s="16">
        <v>200009</v>
      </c>
      <c r="C20" s="16"/>
      <c r="D20" s="178" t="s">
        <v>38</v>
      </c>
      <c r="E20" s="179"/>
      <c r="F20" s="48">
        <v>0.01</v>
      </c>
      <c r="G20" s="18" t="s">
        <v>31</v>
      </c>
      <c r="H20" s="49">
        <f t="shared" si="7"/>
        <v>0</v>
      </c>
      <c r="I20" s="34"/>
      <c r="J20" s="50">
        <f t="shared" si="8"/>
        <v>0</v>
      </c>
      <c r="K20" s="51">
        <f t="shared" si="9"/>
        <v>0</v>
      </c>
      <c r="L20" s="39">
        <f t="shared" si="0"/>
        <v>4</v>
      </c>
      <c r="M20" s="49" t="s">
        <v>50</v>
      </c>
      <c r="N20" s="34" t="str">
        <f t="shared" si="11"/>
        <v/>
      </c>
      <c r="O20" s="49">
        <v>0</v>
      </c>
      <c r="P20" s="34"/>
      <c r="Q20" s="49" t="s">
        <v>50</v>
      </c>
      <c r="R20" s="34"/>
      <c r="S20" s="49" t="s">
        <v>50</v>
      </c>
      <c r="T20" s="34"/>
      <c r="U20" s="49">
        <v>0</v>
      </c>
      <c r="V20" s="34"/>
      <c r="W20" s="49" t="s">
        <v>50</v>
      </c>
      <c r="X20" s="34"/>
      <c r="Y20" s="49" t="s">
        <v>50</v>
      </c>
      <c r="Z20" s="34" t="str">
        <f t="shared" si="1"/>
        <v/>
      </c>
      <c r="AA20" s="49">
        <v>0</v>
      </c>
      <c r="AB20" s="34"/>
      <c r="AC20" s="49" t="s">
        <v>50</v>
      </c>
      <c r="AD20" s="34"/>
      <c r="AE20" s="49" t="s">
        <v>50</v>
      </c>
      <c r="AF20" s="34"/>
      <c r="AG20" s="49">
        <v>0</v>
      </c>
      <c r="AH20" s="34"/>
      <c r="AI20" s="49" t="s">
        <v>50</v>
      </c>
      <c r="AJ20" s="34"/>
      <c r="AK20" s="151"/>
      <c r="AL20" s="122"/>
      <c r="AM20" s="151"/>
      <c r="AN20" s="122"/>
      <c r="AO20" s="151"/>
      <c r="AP20" s="122"/>
      <c r="AQ20" s="151"/>
      <c r="AR20" s="122"/>
      <c r="AS20" s="151"/>
      <c r="AT20" s="122"/>
      <c r="AU20" s="151"/>
      <c r="AV20" s="122"/>
      <c r="AW20" s="151"/>
      <c r="AX20" s="122"/>
      <c r="AY20" s="151"/>
      <c r="AZ20" s="122"/>
      <c r="BA20" s="151"/>
      <c r="BB20" s="122"/>
      <c r="BC20" s="151"/>
      <c r="BD20" s="122"/>
      <c r="BE20" s="151"/>
      <c r="BF20" s="122"/>
      <c r="BG20" s="151"/>
      <c r="BH20" s="122"/>
      <c r="BI20" s="151"/>
      <c r="BJ20" s="122"/>
      <c r="BK20" s="151"/>
      <c r="BL20" s="122"/>
      <c r="BM20" s="151"/>
      <c r="BN20" s="122"/>
      <c r="BO20" s="151"/>
      <c r="BP20" s="122"/>
      <c r="BQ20" s="151"/>
      <c r="BR20" s="122"/>
      <c r="BS20" s="151"/>
      <c r="BT20" s="122"/>
      <c r="BU20" s="151"/>
      <c r="BV20" s="122"/>
      <c r="BW20" s="151"/>
      <c r="BX20" s="122"/>
      <c r="BY20" s="151"/>
      <c r="BZ20" s="122"/>
      <c r="CA20" s="151"/>
      <c r="CB20" s="122"/>
      <c r="CC20" s="151"/>
      <c r="CD20" s="122"/>
      <c r="CE20" s="151"/>
      <c r="CF20" s="122"/>
      <c r="CG20" s="3"/>
      <c r="CH20" s="3"/>
      <c r="CI20" s="3"/>
      <c r="CJ20" s="3"/>
      <c r="CK20" s="3"/>
      <c r="CL20" s="3"/>
    </row>
    <row r="21" spans="1:90" ht="14.1" customHeight="1">
      <c r="A21" s="36"/>
      <c r="B21" s="16">
        <v>200010</v>
      </c>
      <c r="C21" s="16"/>
      <c r="D21" s="174" t="s">
        <v>39</v>
      </c>
      <c r="E21" s="175"/>
      <c r="F21" s="58">
        <v>10</v>
      </c>
      <c r="G21" s="18" t="s">
        <v>31</v>
      </c>
      <c r="H21" s="59">
        <f t="shared" si="7"/>
        <v>0.49</v>
      </c>
      <c r="I21" s="34" t="str">
        <f t="shared" ref="I21:I30" si="36">IF(H21="","",IF($F21*($H$7/100)&lt;H21,$I$7,IF($F21*($H$8/100)&lt;H21,$I$8,"")))</f>
        <v/>
      </c>
      <c r="J21" s="60">
        <f t="shared" si="8"/>
        <v>0.34</v>
      </c>
      <c r="K21" s="61">
        <f t="shared" si="9"/>
        <v>0.38</v>
      </c>
      <c r="L21" s="39">
        <f t="shared" si="0"/>
        <v>4</v>
      </c>
      <c r="M21" s="59" t="s">
        <v>50</v>
      </c>
      <c r="N21" s="34" t="str">
        <f t="shared" si="11"/>
        <v/>
      </c>
      <c r="O21" s="59">
        <v>0.34</v>
      </c>
      <c r="P21" s="34" t="str">
        <f t="shared" si="11"/>
        <v/>
      </c>
      <c r="Q21" s="59" t="s">
        <v>50</v>
      </c>
      <c r="R21" s="34" t="str">
        <f t="shared" si="11"/>
        <v/>
      </c>
      <c r="S21" s="59" t="s">
        <v>50</v>
      </c>
      <c r="T21" s="34" t="str">
        <f t="shared" si="11"/>
        <v/>
      </c>
      <c r="U21" s="59">
        <v>0.34</v>
      </c>
      <c r="V21" s="34" t="str">
        <f t="shared" si="11"/>
        <v/>
      </c>
      <c r="W21" s="59" t="s">
        <v>50</v>
      </c>
      <c r="X21" s="34" t="str">
        <f t="shared" si="11"/>
        <v/>
      </c>
      <c r="Y21" s="59" t="s">
        <v>50</v>
      </c>
      <c r="Z21" s="34" t="str">
        <f t="shared" si="1"/>
        <v/>
      </c>
      <c r="AA21" s="59">
        <v>0.49</v>
      </c>
      <c r="AB21" s="34" t="str">
        <f t="shared" ref="AB21:AB30" si="37">IF(AA21="","",IF($F21*($H$7/100)&lt;AA21,$I$7,IF($F21*($H$8/100)&lt;AA21,$I$8,"")))</f>
        <v/>
      </c>
      <c r="AC21" s="59" t="s">
        <v>50</v>
      </c>
      <c r="AD21" s="34" t="str">
        <f t="shared" ref="AD21:AD30" si="38">IF(AC21="","",IF($F21*($H$7/100)&lt;AC21,$I$7,IF($F21*($H$8/100)&lt;AC21,$I$8,"")))</f>
        <v/>
      </c>
      <c r="AE21" s="59" t="s">
        <v>50</v>
      </c>
      <c r="AF21" s="34" t="str">
        <f t="shared" ref="AF21:AF30" si="39">IF(AE21="","",IF($F21*($H$7/100)&lt;AE21,$I$7,IF($F21*($H$8/100)&lt;AE21,$I$8,"")))</f>
        <v/>
      </c>
      <c r="AG21" s="59">
        <v>0.35</v>
      </c>
      <c r="AH21" s="34" t="str">
        <f t="shared" ref="AH21:AH30" si="40">IF(AG21="","",IF($F21*($H$7/100)&lt;AG21,$I$7,IF($F21*($H$8/100)&lt;AG21,$I$8,"")))</f>
        <v/>
      </c>
      <c r="AI21" s="59" t="s">
        <v>50</v>
      </c>
      <c r="AJ21" s="34" t="str">
        <f t="shared" ref="AJ21:AJ30" si="41">IF(AI21="","",IF($F21*($H$7/100)&lt;AI21,$I$7,IF($F21*($H$8/100)&lt;AI21,$I$8,"")))</f>
        <v/>
      </c>
      <c r="AK21" s="154"/>
      <c r="AL21" s="122" t="str">
        <f t="shared" ref="AL21:AL30" si="42">IF(AK21="","",IF($F21*($H$7/100)&lt;AK21,$I$7,IF($F21*($H$8/100)&lt;AK21,$I$8,"")))</f>
        <v/>
      </c>
      <c r="AM21" s="154"/>
      <c r="AN21" s="122" t="str">
        <f t="shared" ref="AN21:AN30" si="43">IF(AM21="","",IF($F21*($H$7/100)&lt;AM21,$I$7,IF($F21*($H$8/100)&lt;AM21,$I$8,"")))</f>
        <v/>
      </c>
      <c r="AO21" s="154"/>
      <c r="AP21" s="122" t="str">
        <f t="shared" ref="AP21:AP30" si="44">IF(AO21="","",IF($F21*($H$7/100)&lt;AO21,$I$7,IF($F21*($H$8/100)&lt;AO21,$I$8,"")))</f>
        <v/>
      </c>
      <c r="AQ21" s="154"/>
      <c r="AR21" s="122" t="str">
        <f t="shared" ref="AR21:AR30" si="45">IF(AQ21="","",IF($F21*($H$7/100)&lt;AQ21,$I$7,IF($F21*($H$8/100)&lt;AQ21,$I$8,"")))</f>
        <v/>
      </c>
      <c r="AS21" s="154"/>
      <c r="AT21" s="122" t="str">
        <f t="shared" ref="AT21:AT30" si="46">IF(AS21="","",IF($F21*($H$7/100)&lt;AS21,$I$7,IF($F21*($H$8/100)&lt;AS21,$I$8,"")))</f>
        <v/>
      </c>
      <c r="AU21" s="154"/>
      <c r="AV21" s="122" t="str">
        <f t="shared" ref="AV21:AV30" si="47">IF(AU21="","",IF($F21*($H$7/100)&lt;AU21,$I$7,IF($F21*($H$8/100)&lt;AU21,$I$8,"")))</f>
        <v/>
      </c>
      <c r="AW21" s="154"/>
      <c r="AX21" s="122" t="str">
        <f t="shared" ref="AX21:AX30" si="48">IF(AW21="","",IF($F21*($H$7/100)&lt;AW21,$I$7,IF($F21*($H$8/100)&lt;AW21,$I$8,"")))</f>
        <v/>
      </c>
      <c r="AY21" s="154"/>
      <c r="AZ21" s="122" t="str">
        <f t="shared" ref="AZ21:AZ30" si="49">IF(AY21="","",IF($F21*($H$7/100)&lt;AY21,$I$7,IF($F21*($H$8/100)&lt;AY21,$I$8,"")))</f>
        <v/>
      </c>
      <c r="BA21" s="154"/>
      <c r="BB21" s="122" t="str">
        <f t="shared" ref="BB21:BB30" si="50">IF(BA21="","",IF($F21*($H$7/100)&lt;BA21,$I$7,IF($F21*($H$8/100)&lt;BA21,$I$8,"")))</f>
        <v/>
      </c>
      <c r="BC21" s="154"/>
      <c r="BD21" s="122" t="str">
        <f t="shared" ref="BD21:BD30" si="51">IF(BC21="","",IF($F21*($H$7/100)&lt;BC21,$I$7,IF($F21*($H$8/100)&lt;BC21,$I$8,"")))</f>
        <v/>
      </c>
      <c r="BE21" s="154"/>
      <c r="BF21" s="122" t="str">
        <f t="shared" ref="BF21:BF30" si="52">IF(BE21="","",IF($F21*($H$7/100)&lt;BE21,$I$7,IF($F21*($H$8/100)&lt;BE21,$I$8,"")))</f>
        <v/>
      </c>
      <c r="BG21" s="154"/>
      <c r="BH21" s="122" t="str">
        <f t="shared" ref="BH21:BH30" si="53">IF(BG21="","",IF($F21*($H$7/100)&lt;BG21,$I$7,IF($F21*($H$8/100)&lt;BG21,$I$8,"")))</f>
        <v/>
      </c>
      <c r="BI21" s="154"/>
      <c r="BJ21" s="122" t="str">
        <f t="shared" ref="BJ21:BJ30" si="54">IF(BI21="","",IF($F21*($H$7/100)&lt;BI21,$I$7,IF($F21*($H$8/100)&lt;BI21,$I$8,"")))</f>
        <v/>
      </c>
      <c r="BK21" s="154"/>
      <c r="BL21" s="122" t="str">
        <f t="shared" ref="BL21:BL30" si="55">IF(BK21="","",IF($F21*($H$7/100)&lt;BK21,$I$7,IF($F21*($H$8/100)&lt;BK21,$I$8,"")))</f>
        <v/>
      </c>
      <c r="BM21" s="154"/>
      <c r="BN21" s="122" t="str">
        <f t="shared" ref="BN21:BN30" si="56">IF(BM21="","",IF($F21*($H$7/100)&lt;BM21,$I$7,IF($F21*($H$8/100)&lt;BM21,$I$8,"")))</f>
        <v/>
      </c>
      <c r="BO21" s="154"/>
      <c r="BP21" s="122" t="str">
        <f t="shared" ref="BP21:BP30" si="57">IF(BO21="","",IF($F21*($H$7/100)&lt;BO21,$I$7,IF($F21*($H$8/100)&lt;BO21,$I$8,"")))</f>
        <v/>
      </c>
      <c r="BQ21" s="154"/>
      <c r="BR21" s="122" t="str">
        <f t="shared" ref="BR21:BR30" si="58">IF(BQ21="","",IF($F21*($H$7/100)&lt;BQ21,$I$7,IF($F21*($H$8/100)&lt;BQ21,$I$8,"")))</f>
        <v/>
      </c>
      <c r="BS21" s="154"/>
      <c r="BT21" s="122" t="str">
        <f t="shared" ref="BT21:BT30" si="59">IF(BS21="","",IF($F21*($H$7/100)&lt;BS21,$I$7,IF($F21*($H$8/100)&lt;BS21,$I$8,"")))</f>
        <v/>
      </c>
      <c r="BU21" s="154"/>
      <c r="BV21" s="122" t="str">
        <f t="shared" ref="BV21:BV30" si="60">IF(BU21="","",IF($F21*($H$7/100)&lt;BU21,$I$7,IF($F21*($H$8/100)&lt;BU21,$I$8,"")))</f>
        <v/>
      </c>
      <c r="BW21" s="154"/>
      <c r="BX21" s="122" t="str">
        <f t="shared" ref="BX21:BX30" si="61">IF(BW21="","",IF($F21*($H$7/100)&lt;BW21,$I$7,IF($F21*($H$8/100)&lt;BW21,$I$8,"")))</f>
        <v/>
      </c>
      <c r="BY21" s="154"/>
      <c r="BZ21" s="122" t="str">
        <f t="shared" ref="BZ21:BZ30" si="62">IF(BY21="","",IF($F21*($H$7/100)&lt;BY21,$I$7,IF($F21*($H$8/100)&lt;BY21,$I$8,"")))</f>
        <v/>
      </c>
      <c r="CA21" s="154"/>
      <c r="CB21" s="122" t="str">
        <f t="shared" ref="CB21:CB30" si="63">IF(CA21="","",IF($F21*($H$7/100)&lt;CA21,$I$7,IF($F21*($H$8/100)&lt;CA21,$I$8,"")))</f>
        <v/>
      </c>
      <c r="CC21" s="154"/>
      <c r="CD21" s="122" t="str">
        <f t="shared" ref="CD21:CD30" si="64">IF(CC21="","",IF($F21*($H$7/100)&lt;CC21,$I$7,IF($F21*($H$8/100)&lt;CC21,$I$8,"")))</f>
        <v/>
      </c>
      <c r="CE21" s="154"/>
      <c r="CF21" s="122" t="str">
        <f t="shared" ref="CF21:CF30" si="65">IF(CE21="","",IF($F21*($H$7/100)&lt;CE21,$I$7,IF($F21*($H$8/100)&lt;CE21,$I$8,"")))</f>
        <v/>
      </c>
      <c r="CG21" s="3"/>
      <c r="CH21" s="3"/>
      <c r="CI21" s="3"/>
      <c r="CJ21" s="3"/>
      <c r="CK21" s="3"/>
      <c r="CL21" s="3"/>
    </row>
    <row r="22" spans="1:90" ht="14.1" customHeight="1">
      <c r="A22" s="36"/>
      <c r="B22" s="16">
        <v>200011</v>
      </c>
      <c r="C22" s="16"/>
      <c r="D22" s="174" t="s">
        <v>40</v>
      </c>
      <c r="E22" s="175"/>
      <c r="F22" s="62">
        <v>0.8</v>
      </c>
      <c r="G22" s="18" t="s">
        <v>31</v>
      </c>
      <c r="H22" s="63">
        <f t="shared" si="7"/>
        <v>0</v>
      </c>
      <c r="I22" s="34" t="str">
        <f t="shared" si="36"/>
        <v/>
      </c>
      <c r="J22" s="64">
        <f t="shared" si="8"/>
        <v>0</v>
      </c>
      <c r="K22" s="63">
        <f t="shared" si="9"/>
        <v>0</v>
      </c>
      <c r="L22" s="39">
        <f t="shared" si="0"/>
        <v>1</v>
      </c>
      <c r="M22" s="63" t="s">
        <v>50</v>
      </c>
      <c r="N22" s="34" t="str">
        <f t="shared" si="11"/>
        <v/>
      </c>
      <c r="O22" s="63" t="s">
        <v>50</v>
      </c>
      <c r="P22" s="34" t="str">
        <f t="shared" si="11"/>
        <v/>
      </c>
      <c r="Q22" s="63" t="s">
        <v>50</v>
      </c>
      <c r="R22" s="34" t="str">
        <f t="shared" si="11"/>
        <v/>
      </c>
      <c r="S22" s="63" t="s">
        <v>50</v>
      </c>
      <c r="T22" s="34" t="str">
        <f t="shared" si="11"/>
        <v/>
      </c>
      <c r="U22" s="63">
        <v>0</v>
      </c>
      <c r="V22" s="34" t="str">
        <f t="shared" si="11"/>
        <v/>
      </c>
      <c r="W22" s="63" t="s">
        <v>50</v>
      </c>
      <c r="X22" s="34" t="str">
        <f t="shared" si="11"/>
        <v/>
      </c>
      <c r="Y22" s="63" t="s">
        <v>50</v>
      </c>
      <c r="Z22" s="34" t="str">
        <f t="shared" si="1"/>
        <v/>
      </c>
      <c r="AA22" s="63" t="s">
        <v>50</v>
      </c>
      <c r="AB22" s="34" t="str">
        <f t="shared" si="37"/>
        <v/>
      </c>
      <c r="AC22" s="63" t="s">
        <v>50</v>
      </c>
      <c r="AD22" s="34" t="str">
        <f t="shared" si="38"/>
        <v/>
      </c>
      <c r="AE22" s="63" t="s">
        <v>50</v>
      </c>
      <c r="AF22" s="34" t="str">
        <f t="shared" si="39"/>
        <v/>
      </c>
      <c r="AG22" s="63" t="s">
        <v>50</v>
      </c>
      <c r="AH22" s="34" t="str">
        <f t="shared" si="40"/>
        <v/>
      </c>
      <c r="AI22" s="63" t="s">
        <v>50</v>
      </c>
      <c r="AJ22" s="34" t="str">
        <f t="shared" si="41"/>
        <v/>
      </c>
      <c r="AK22" s="155"/>
      <c r="AL22" s="122" t="str">
        <f t="shared" si="42"/>
        <v/>
      </c>
      <c r="AM22" s="155"/>
      <c r="AN22" s="122" t="str">
        <f t="shared" si="43"/>
        <v/>
      </c>
      <c r="AO22" s="155"/>
      <c r="AP22" s="122" t="str">
        <f t="shared" si="44"/>
        <v/>
      </c>
      <c r="AQ22" s="155"/>
      <c r="AR22" s="122" t="str">
        <f t="shared" si="45"/>
        <v/>
      </c>
      <c r="AS22" s="155"/>
      <c r="AT22" s="122" t="str">
        <f t="shared" si="46"/>
        <v/>
      </c>
      <c r="AU22" s="155"/>
      <c r="AV22" s="122" t="str">
        <f t="shared" si="47"/>
        <v/>
      </c>
      <c r="AW22" s="155"/>
      <c r="AX22" s="122" t="str">
        <f t="shared" si="48"/>
        <v/>
      </c>
      <c r="AY22" s="155"/>
      <c r="AZ22" s="122" t="str">
        <f t="shared" si="49"/>
        <v/>
      </c>
      <c r="BA22" s="155"/>
      <c r="BB22" s="122" t="str">
        <f t="shared" si="50"/>
        <v/>
      </c>
      <c r="BC22" s="155"/>
      <c r="BD22" s="122" t="str">
        <f t="shared" si="51"/>
        <v/>
      </c>
      <c r="BE22" s="155"/>
      <c r="BF22" s="122" t="str">
        <f t="shared" si="52"/>
        <v/>
      </c>
      <c r="BG22" s="155"/>
      <c r="BH22" s="122" t="str">
        <f t="shared" si="53"/>
        <v/>
      </c>
      <c r="BI22" s="155"/>
      <c r="BJ22" s="122" t="str">
        <f t="shared" si="54"/>
        <v/>
      </c>
      <c r="BK22" s="155"/>
      <c r="BL22" s="122" t="str">
        <f t="shared" si="55"/>
        <v/>
      </c>
      <c r="BM22" s="155"/>
      <c r="BN22" s="122" t="str">
        <f t="shared" si="56"/>
        <v/>
      </c>
      <c r="BO22" s="155"/>
      <c r="BP22" s="122" t="str">
        <f t="shared" si="57"/>
        <v/>
      </c>
      <c r="BQ22" s="155"/>
      <c r="BR22" s="122" t="str">
        <f t="shared" si="58"/>
        <v/>
      </c>
      <c r="BS22" s="155"/>
      <c r="BT22" s="122" t="str">
        <f t="shared" si="59"/>
        <v/>
      </c>
      <c r="BU22" s="155"/>
      <c r="BV22" s="122" t="str">
        <f t="shared" si="60"/>
        <v/>
      </c>
      <c r="BW22" s="155"/>
      <c r="BX22" s="122" t="str">
        <f t="shared" si="61"/>
        <v/>
      </c>
      <c r="BY22" s="155"/>
      <c r="BZ22" s="122" t="str">
        <f t="shared" si="62"/>
        <v/>
      </c>
      <c r="CA22" s="155"/>
      <c r="CB22" s="122" t="str">
        <f t="shared" si="63"/>
        <v/>
      </c>
      <c r="CC22" s="155"/>
      <c r="CD22" s="122" t="str">
        <f t="shared" si="64"/>
        <v/>
      </c>
      <c r="CE22" s="155"/>
      <c r="CF22" s="122" t="str">
        <f t="shared" si="65"/>
        <v/>
      </c>
      <c r="CG22" s="3"/>
      <c r="CH22" s="3"/>
      <c r="CI22" s="3"/>
      <c r="CJ22" s="3"/>
      <c r="CK22" s="3"/>
      <c r="CL22" s="3"/>
    </row>
    <row r="23" spans="1:90" ht="14.1" customHeight="1">
      <c r="A23" s="36"/>
      <c r="B23" s="16">
        <v>200012</v>
      </c>
      <c r="C23" s="16"/>
      <c r="D23" s="174" t="s">
        <v>41</v>
      </c>
      <c r="E23" s="175"/>
      <c r="F23" s="62">
        <v>1</v>
      </c>
      <c r="G23" s="18" t="s">
        <v>31</v>
      </c>
      <c r="H23" s="59">
        <f t="shared" si="7"/>
        <v>0</v>
      </c>
      <c r="I23" s="34" t="str">
        <f t="shared" si="36"/>
        <v/>
      </c>
      <c r="J23" s="60">
        <f t="shared" si="8"/>
        <v>0</v>
      </c>
      <c r="K23" s="61">
        <f t="shared" si="9"/>
        <v>0</v>
      </c>
      <c r="L23" s="39">
        <f t="shared" si="0"/>
        <v>1</v>
      </c>
      <c r="M23" s="59" t="s">
        <v>50</v>
      </c>
      <c r="N23" s="34" t="str">
        <f t="shared" si="11"/>
        <v/>
      </c>
      <c r="O23" s="59" t="s">
        <v>50</v>
      </c>
      <c r="P23" s="34" t="str">
        <f t="shared" si="11"/>
        <v/>
      </c>
      <c r="Q23" s="59" t="s">
        <v>50</v>
      </c>
      <c r="R23" s="34" t="str">
        <f t="shared" si="11"/>
        <v/>
      </c>
      <c r="S23" s="59" t="s">
        <v>50</v>
      </c>
      <c r="T23" s="34" t="str">
        <f t="shared" si="11"/>
        <v/>
      </c>
      <c r="U23" s="59">
        <v>0</v>
      </c>
      <c r="V23" s="34" t="str">
        <f t="shared" si="11"/>
        <v/>
      </c>
      <c r="W23" s="59" t="s">
        <v>50</v>
      </c>
      <c r="X23" s="34" t="str">
        <f t="shared" si="11"/>
        <v/>
      </c>
      <c r="Y23" s="59" t="s">
        <v>50</v>
      </c>
      <c r="Z23" s="34" t="str">
        <f t="shared" si="1"/>
        <v/>
      </c>
      <c r="AA23" s="59" t="s">
        <v>50</v>
      </c>
      <c r="AB23" s="34" t="str">
        <f t="shared" si="37"/>
        <v/>
      </c>
      <c r="AC23" s="59" t="s">
        <v>50</v>
      </c>
      <c r="AD23" s="34" t="str">
        <f t="shared" si="38"/>
        <v/>
      </c>
      <c r="AE23" s="59" t="s">
        <v>50</v>
      </c>
      <c r="AF23" s="34" t="str">
        <f t="shared" si="39"/>
        <v/>
      </c>
      <c r="AG23" s="59" t="s">
        <v>50</v>
      </c>
      <c r="AH23" s="34" t="str">
        <f t="shared" si="40"/>
        <v/>
      </c>
      <c r="AI23" s="59" t="s">
        <v>50</v>
      </c>
      <c r="AJ23" s="34" t="str">
        <f t="shared" si="41"/>
        <v/>
      </c>
      <c r="AK23" s="154"/>
      <c r="AL23" s="122" t="str">
        <f t="shared" si="42"/>
        <v/>
      </c>
      <c r="AM23" s="154"/>
      <c r="AN23" s="122" t="str">
        <f t="shared" si="43"/>
        <v/>
      </c>
      <c r="AO23" s="154"/>
      <c r="AP23" s="122" t="str">
        <f t="shared" si="44"/>
        <v/>
      </c>
      <c r="AQ23" s="154"/>
      <c r="AR23" s="122" t="str">
        <f t="shared" si="45"/>
        <v/>
      </c>
      <c r="AS23" s="154"/>
      <c r="AT23" s="122" t="str">
        <f t="shared" si="46"/>
        <v/>
      </c>
      <c r="AU23" s="154"/>
      <c r="AV23" s="122" t="str">
        <f t="shared" si="47"/>
        <v/>
      </c>
      <c r="AW23" s="154"/>
      <c r="AX23" s="122" t="str">
        <f t="shared" si="48"/>
        <v/>
      </c>
      <c r="AY23" s="154"/>
      <c r="AZ23" s="122" t="str">
        <f t="shared" si="49"/>
        <v/>
      </c>
      <c r="BA23" s="154"/>
      <c r="BB23" s="122" t="str">
        <f t="shared" si="50"/>
        <v/>
      </c>
      <c r="BC23" s="154"/>
      <c r="BD23" s="122" t="str">
        <f t="shared" si="51"/>
        <v/>
      </c>
      <c r="BE23" s="154"/>
      <c r="BF23" s="122" t="str">
        <f t="shared" si="52"/>
        <v/>
      </c>
      <c r="BG23" s="154"/>
      <c r="BH23" s="122" t="str">
        <f t="shared" si="53"/>
        <v/>
      </c>
      <c r="BI23" s="154"/>
      <c r="BJ23" s="122" t="str">
        <f t="shared" si="54"/>
        <v/>
      </c>
      <c r="BK23" s="154"/>
      <c r="BL23" s="122" t="str">
        <f t="shared" si="55"/>
        <v/>
      </c>
      <c r="BM23" s="154"/>
      <c r="BN23" s="122" t="str">
        <f t="shared" si="56"/>
        <v/>
      </c>
      <c r="BO23" s="154"/>
      <c r="BP23" s="122" t="str">
        <f t="shared" si="57"/>
        <v/>
      </c>
      <c r="BQ23" s="154"/>
      <c r="BR23" s="122" t="str">
        <f t="shared" si="58"/>
        <v/>
      </c>
      <c r="BS23" s="154"/>
      <c r="BT23" s="122" t="str">
        <f t="shared" si="59"/>
        <v/>
      </c>
      <c r="BU23" s="154"/>
      <c r="BV23" s="122" t="str">
        <f t="shared" si="60"/>
        <v/>
      </c>
      <c r="BW23" s="154"/>
      <c r="BX23" s="122" t="str">
        <f t="shared" si="61"/>
        <v/>
      </c>
      <c r="BY23" s="154"/>
      <c r="BZ23" s="122" t="str">
        <f t="shared" si="62"/>
        <v/>
      </c>
      <c r="CA23" s="154"/>
      <c r="CB23" s="122" t="str">
        <f t="shared" si="63"/>
        <v/>
      </c>
      <c r="CC23" s="154"/>
      <c r="CD23" s="122" t="str">
        <f t="shared" si="64"/>
        <v/>
      </c>
      <c r="CE23" s="154"/>
      <c r="CF23" s="122" t="str">
        <f t="shared" si="65"/>
        <v/>
      </c>
      <c r="CG23" s="3"/>
      <c r="CH23" s="3"/>
      <c r="CI23" s="3"/>
      <c r="CJ23" s="3"/>
      <c r="CK23" s="3"/>
      <c r="CL23" s="3"/>
    </row>
    <row r="24" spans="1:90" ht="14.1" customHeight="1">
      <c r="A24" s="36"/>
      <c r="B24" s="16">
        <v>200013</v>
      </c>
      <c r="C24" s="16"/>
      <c r="D24" s="174" t="s">
        <v>42</v>
      </c>
      <c r="E24" s="175"/>
      <c r="F24" s="40">
        <v>2E-3</v>
      </c>
      <c r="G24" s="18" t="s">
        <v>31</v>
      </c>
      <c r="H24" s="65">
        <f t="shared" si="7"/>
        <v>0</v>
      </c>
      <c r="I24" s="34" t="str">
        <f t="shared" si="36"/>
        <v/>
      </c>
      <c r="J24" s="66">
        <f t="shared" si="8"/>
        <v>0</v>
      </c>
      <c r="K24" s="67">
        <f t="shared" si="9"/>
        <v>0</v>
      </c>
      <c r="L24" s="39">
        <f t="shared" si="0"/>
        <v>1</v>
      </c>
      <c r="M24" s="65" t="s">
        <v>50</v>
      </c>
      <c r="N24" s="34" t="str">
        <f t="shared" si="11"/>
        <v/>
      </c>
      <c r="O24" s="65" t="s">
        <v>50</v>
      </c>
      <c r="P24" s="34" t="str">
        <f t="shared" si="11"/>
        <v/>
      </c>
      <c r="Q24" s="65" t="s">
        <v>50</v>
      </c>
      <c r="R24" s="34" t="str">
        <f t="shared" si="11"/>
        <v/>
      </c>
      <c r="S24" s="65" t="s">
        <v>50</v>
      </c>
      <c r="T24" s="34" t="str">
        <f t="shared" si="11"/>
        <v/>
      </c>
      <c r="U24" s="65">
        <v>0</v>
      </c>
      <c r="V24" s="34" t="str">
        <f t="shared" si="11"/>
        <v/>
      </c>
      <c r="W24" s="65" t="s">
        <v>50</v>
      </c>
      <c r="X24" s="34" t="str">
        <f t="shared" si="11"/>
        <v/>
      </c>
      <c r="Y24" s="65" t="s">
        <v>50</v>
      </c>
      <c r="Z24" s="34" t="str">
        <f t="shared" si="1"/>
        <v/>
      </c>
      <c r="AA24" s="65" t="s">
        <v>50</v>
      </c>
      <c r="AB24" s="34" t="str">
        <f t="shared" si="37"/>
        <v/>
      </c>
      <c r="AC24" s="65" t="s">
        <v>50</v>
      </c>
      <c r="AD24" s="34" t="str">
        <f t="shared" si="38"/>
        <v/>
      </c>
      <c r="AE24" s="65" t="s">
        <v>50</v>
      </c>
      <c r="AF24" s="34" t="str">
        <f t="shared" si="39"/>
        <v/>
      </c>
      <c r="AG24" s="65" t="s">
        <v>50</v>
      </c>
      <c r="AH24" s="34" t="str">
        <f t="shared" si="40"/>
        <v/>
      </c>
      <c r="AI24" s="65" t="s">
        <v>50</v>
      </c>
      <c r="AJ24" s="34" t="str">
        <f t="shared" si="41"/>
        <v/>
      </c>
      <c r="AK24" s="156"/>
      <c r="AL24" s="122" t="str">
        <f t="shared" si="42"/>
        <v/>
      </c>
      <c r="AM24" s="156"/>
      <c r="AN24" s="122" t="str">
        <f t="shared" si="43"/>
        <v/>
      </c>
      <c r="AO24" s="156"/>
      <c r="AP24" s="122" t="str">
        <f t="shared" si="44"/>
        <v/>
      </c>
      <c r="AQ24" s="156"/>
      <c r="AR24" s="122" t="str">
        <f t="shared" si="45"/>
        <v/>
      </c>
      <c r="AS24" s="156"/>
      <c r="AT24" s="122" t="str">
        <f t="shared" si="46"/>
        <v/>
      </c>
      <c r="AU24" s="156"/>
      <c r="AV24" s="122" t="str">
        <f t="shared" si="47"/>
        <v/>
      </c>
      <c r="AW24" s="156"/>
      <c r="AX24" s="122" t="str">
        <f t="shared" si="48"/>
        <v/>
      </c>
      <c r="AY24" s="156"/>
      <c r="AZ24" s="122" t="str">
        <f t="shared" si="49"/>
        <v/>
      </c>
      <c r="BA24" s="156"/>
      <c r="BB24" s="122" t="str">
        <f t="shared" si="50"/>
        <v/>
      </c>
      <c r="BC24" s="156"/>
      <c r="BD24" s="122" t="str">
        <f t="shared" si="51"/>
        <v/>
      </c>
      <c r="BE24" s="156"/>
      <c r="BF24" s="122" t="str">
        <f t="shared" si="52"/>
        <v/>
      </c>
      <c r="BG24" s="156"/>
      <c r="BH24" s="122" t="str">
        <f t="shared" si="53"/>
        <v/>
      </c>
      <c r="BI24" s="156"/>
      <c r="BJ24" s="122" t="str">
        <f t="shared" si="54"/>
        <v/>
      </c>
      <c r="BK24" s="156"/>
      <c r="BL24" s="122" t="str">
        <f t="shared" si="55"/>
        <v/>
      </c>
      <c r="BM24" s="156"/>
      <c r="BN24" s="122" t="str">
        <f t="shared" si="56"/>
        <v/>
      </c>
      <c r="BO24" s="156"/>
      <c r="BP24" s="122" t="str">
        <f t="shared" si="57"/>
        <v/>
      </c>
      <c r="BQ24" s="156"/>
      <c r="BR24" s="122" t="str">
        <f t="shared" si="58"/>
        <v/>
      </c>
      <c r="BS24" s="156"/>
      <c r="BT24" s="122" t="str">
        <f t="shared" si="59"/>
        <v/>
      </c>
      <c r="BU24" s="156"/>
      <c r="BV24" s="122" t="str">
        <f t="shared" si="60"/>
        <v/>
      </c>
      <c r="BW24" s="156"/>
      <c r="BX24" s="122" t="str">
        <f t="shared" si="61"/>
        <v/>
      </c>
      <c r="BY24" s="156"/>
      <c r="BZ24" s="122" t="str">
        <f t="shared" si="62"/>
        <v/>
      </c>
      <c r="CA24" s="156"/>
      <c r="CB24" s="122" t="str">
        <f t="shared" si="63"/>
        <v/>
      </c>
      <c r="CC24" s="156"/>
      <c r="CD24" s="122" t="str">
        <f t="shared" si="64"/>
        <v/>
      </c>
      <c r="CE24" s="156"/>
      <c r="CF24" s="122" t="str">
        <f t="shared" si="65"/>
        <v/>
      </c>
      <c r="CG24" s="3"/>
      <c r="CH24" s="3"/>
      <c r="CI24" s="3"/>
      <c r="CJ24" s="3"/>
      <c r="CK24" s="3"/>
      <c r="CL24" s="3"/>
    </row>
    <row r="25" spans="1:90" ht="14.1" customHeight="1">
      <c r="A25" s="36"/>
      <c r="B25" s="16">
        <v>200014</v>
      </c>
      <c r="C25" s="16"/>
      <c r="D25" s="174" t="s">
        <v>43</v>
      </c>
      <c r="E25" s="175"/>
      <c r="F25" s="48">
        <v>0.05</v>
      </c>
      <c r="G25" s="18" t="s">
        <v>31</v>
      </c>
      <c r="H25" s="68">
        <f t="shared" si="7"/>
        <v>0</v>
      </c>
      <c r="I25" s="34" t="str">
        <f t="shared" si="36"/>
        <v/>
      </c>
      <c r="J25" s="69">
        <f t="shared" si="8"/>
        <v>0</v>
      </c>
      <c r="K25" s="70">
        <f t="shared" si="9"/>
        <v>0</v>
      </c>
      <c r="L25" s="39">
        <f t="shared" si="0"/>
        <v>1</v>
      </c>
      <c r="M25" s="68" t="s">
        <v>50</v>
      </c>
      <c r="N25" s="34" t="str">
        <f t="shared" si="11"/>
        <v/>
      </c>
      <c r="O25" s="68" t="s">
        <v>50</v>
      </c>
      <c r="P25" s="34" t="str">
        <f t="shared" si="11"/>
        <v/>
      </c>
      <c r="Q25" s="68" t="s">
        <v>50</v>
      </c>
      <c r="R25" s="34" t="str">
        <f t="shared" si="11"/>
        <v/>
      </c>
      <c r="S25" s="68" t="s">
        <v>50</v>
      </c>
      <c r="T25" s="34" t="str">
        <f t="shared" si="11"/>
        <v/>
      </c>
      <c r="U25" s="68">
        <v>0</v>
      </c>
      <c r="V25" s="34" t="str">
        <f t="shared" si="11"/>
        <v/>
      </c>
      <c r="W25" s="68" t="s">
        <v>50</v>
      </c>
      <c r="X25" s="34" t="str">
        <f t="shared" si="11"/>
        <v/>
      </c>
      <c r="Y25" s="68" t="s">
        <v>50</v>
      </c>
      <c r="Z25" s="34" t="str">
        <f t="shared" si="1"/>
        <v/>
      </c>
      <c r="AA25" s="68" t="s">
        <v>50</v>
      </c>
      <c r="AB25" s="34" t="str">
        <f t="shared" si="37"/>
        <v/>
      </c>
      <c r="AC25" s="68" t="s">
        <v>50</v>
      </c>
      <c r="AD25" s="34" t="str">
        <f t="shared" si="38"/>
        <v/>
      </c>
      <c r="AE25" s="68" t="s">
        <v>50</v>
      </c>
      <c r="AF25" s="34" t="str">
        <f t="shared" si="39"/>
        <v/>
      </c>
      <c r="AG25" s="68" t="s">
        <v>50</v>
      </c>
      <c r="AH25" s="34" t="str">
        <f t="shared" si="40"/>
        <v/>
      </c>
      <c r="AI25" s="68" t="s">
        <v>50</v>
      </c>
      <c r="AJ25" s="34" t="str">
        <f t="shared" si="41"/>
        <v/>
      </c>
      <c r="AK25" s="157"/>
      <c r="AL25" s="122" t="str">
        <f t="shared" si="42"/>
        <v/>
      </c>
      <c r="AM25" s="157"/>
      <c r="AN25" s="122" t="str">
        <f t="shared" si="43"/>
        <v/>
      </c>
      <c r="AO25" s="157"/>
      <c r="AP25" s="122" t="str">
        <f t="shared" si="44"/>
        <v/>
      </c>
      <c r="AQ25" s="157"/>
      <c r="AR25" s="122" t="str">
        <f t="shared" si="45"/>
        <v/>
      </c>
      <c r="AS25" s="157"/>
      <c r="AT25" s="122" t="str">
        <f t="shared" si="46"/>
        <v/>
      </c>
      <c r="AU25" s="157"/>
      <c r="AV25" s="122" t="str">
        <f t="shared" si="47"/>
        <v/>
      </c>
      <c r="AW25" s="157"/>
      <c r="AX25" s="122" t="str">
        <f t="shared" si="48"/>
        <v/>
      </c>
      <c r="AY25" s="157"/>
      <c r="AZ25" s="122" t="str">
        <f t="shared" si="49"/>
        <v/>
      </c>
      <c r="BA25" s="157"/>
      <c r="BB25" s="122" t="str">
        <f t="shared" si="50"/>
        <v/>
      </c>
      <c r="BC25" s="157"/>
      <c r="BD25" s="122" t="str">
        <f t="shared" si="51"/>
        <v/>
      </c>
      <c r="BE25" s="157"/>
      <c r="BF25" s="122" t="str">
        <f t="shared" si="52"/>
        <v/>
      </c>
      <c r="BG25" s="157"/>
      <c r="BH25" s="122" t="str">
        <f t="shared" si="53"/>
        <v/>
      </c>
      <c r="BI25" s="157"/>
      <c r="BJ25" s="122" t="str">
        <f t="shared" si="54"/>
        <v/>
      </c>
      <c r="BK25" s="157"/>
      <c r="BL25" s="122" t="str">
        <f t="shared" si="55"/>
        <v/>
      </c>
      <c r="BM25" s="157"/>
      <c r="BN25" s="122" t="str">
        <f t="shared" si="56"/>
        <v/>
      </c>
      <c r="BO25" s="157"/>
      <c r="BP25" s="122" t="str">
        <f t="shared" si="57"/>
        <v/>
      </c>
      <c r="BQ25" s="157"/>
      <c r="BR25" s="122" t="str">
        <f t="shared" si="58"/>
        <v/>
      </c>
      <c r="BS25" s="157"/>
      <c r="BT25" s="122" t="str">
        <f t="shared" si="59"/>
        <v/>
      </c>
      <c r="BU25" s="157"/>
      <c r="BV25" s="122" t="str">
        <f t="shared" si="60"/>
        <v/>
      </c>
      <c r="BW25" s="157"/>
      <c r="BX25" s="122" t="str">
        <f t="shared" si="61"/>
        <v/>
      </c>
      <c r="BY25" s="157"/>
      <c r="BZ25" s="122" t="str">
        <f t="shared" si="62"/>
        <v/>
      </c>
      <c r="CA25" s="157"/>
      <c r="CB25" s="122" t="str">
        <f t="shared" si="63"/>
        <v/>
      </c>
      <c r="CC25" s="157"/>
      <c r="CD25" s="122" t="str">
        <f t="shared" si="64"/>
        <v/>
      </c>
      <c r="CE25" s="157"/>
      <c r="CF25" s="122" t="str">
        <f t="shared" si="65"/>
        <v/>
      </c>
      <c r="CG25" s="3"/>
      <c r="CH25" s="3"/>
      <c r="CI25" s="3"/>
      <c r="CJ25" s="3"/>
      <c r="CK25" s="3"/>
      <c r="CL25" s="3"/>
    </row>
    <row r="26" spans="1:90" ht="14.1" customHeight="1">
      <c r="A26" s="36"/>
      <c r="B26" s="16">
        <v>200302</v>
      </c>
      <c r="C26" s="16"/>
      <c r="D26" s="174" t="s">
        <v>44</v>
      </c>
      <c r="E26" s="175"/>
      <c r="F26" s="48">
        <v>0.04</v>
      </c>
      <c r="G26" s="18" t="s">
        <v>31</v>
      </c>
      <c r="H26" s="55">
        <f t="shared" si="7"/>
        <v>0</v>
      </c>
      <c r="I26" s="34" t="str">
        <f t="shared" si="36"/>
        <v/>
      </c>
      <c r="J26" s="56">
        <f t="shared" si="8"/>
        <v>0</v>
      </c>
      <c r="K26" s="57">
        <f t="shared" si="9"/>
        <v>0</v>
      </c>
      <c r="L26" s="39">
        <f t="shared" si="0"/>
        <v>1</v>
      </c>
      <c r="M26" s="55" t="s">
        <v>50</v>
      </c>
      <c r="N26" s="34" t="str">
        <f t="shared" si="11"/>
        <v/>
      </c>
      <c r="O26" s="55" t="s">
        <v>50</v>
      </c>
      <c r="P26" s="34" t="str">
        <f t="shared" si="11"/>
        <v/>
      </c>
      <c r="Q26" s="55" t="s">
        <v>50</v>
      </c>
      <c r="R26" s="34" t="str">
        <f t="shared" si="11"/>
        <v/>
      </c>
      <c r="S26" s="55" t="s">
        <v>50</v>
      </c>
      <c r="T26" s="34" t="str">
        <f t="shared" si="11"/>
        <v/>
      </c>
      <c r="U26" s="55">
        <v>0</v>
      </c>
      <c r="V26" s="34" t="str">
        <f t="shared" si="11"/>
        <v/>
      </c>
      <c r="W26" s="55" t="s">
        <v>50</v>
      </c>
      <c r="X26" s="34" t="str">
        <f t="shared" si="11"/>
        <v/>
      </c>
      <c r="Y26" s="55" t="s">
        <v>50</v>
      </c>
      <c r="Z26" s="34" t="str">
        <f t="shared" si="1"/>
        <v/>
      </c>
      <c r="AA26" s="55" t="s">
        <v>50</v>
      </c>
      <c r="AB26" s="34" t="str">
        <f t="shared" si="37"/>
        <v/>
      </c>
      <c r="AC26" s="55" t="s">
        <v>50</v>
      </c>
      <c r="AD26" s="34" t="str">
        <f t="shared" si="38"/>
        <v/>
      </c>
      <c r="AE26" s="55" t="s">
        <v>50</v>
      </c>
      <c r="AF26" s="34" t="str">
        <f t="shared" si="39"/>
        <v/>
      </c>
      <c r="AG26" s="55" t="s">
        <v>50</v>
      </c>
      <c r="AH26" s="34" t="str">
        <f t="shared" si="40"/>
        <v/>
      </c>
      <c r="AI26" s="55" t="s">
        <v>50</v>
      </c>
      <c r="AJ26" s="34" t="str">
        <f t="shared" si="41"/>
        <v/>
      </c>
      <c r="AK26" s="153"/>
      <c r="AL26" s="122" t="str">
        <f t="shared" si="42"/>
        <v/>
      </c>
      <c r="AM26" s="153"/>
      <c r="AN26" s="122" t="str">
        <f t="shared" si="43"/>
        <v/>
      </c>
      <c r="AO26" s="153"/>
      <c r="AP26" s="122" t="str">
        <f t="shared" si="44"/>
        <v/>
      </c>
      <c r="AQ26" s="153"/>
      <c r="AR26" s="122" t="str">
        <f t="shared" si="45"/>
        <v/>
      </c>
      <c r="AS26" s="153"/>
      <c r="AT26" s="122" t="str">
        <f t="shared" si="46"/>
        <v/>
      </c>
      <c r="AU26" s="153"/>
      <c r="AV26" s="122" t="str">
        <f t="shared" si="47"/>
        <v/>
      </c>
      <c r="AW26" s="153"/>
      <c r="AX26" s="122" t="str">
        <f t="shared" si="48"/>
        <v/>
      </c>
      <c r="AY26" s="153"/>
      <c r="AZ26" s="122" t="str">
        <f t="shared" si="49"/>
        <v/>
      </c>
      <c r="BA26" s="153"/>
      <c r="BB26" s="122" t="str">
        <f t="shared" si="50"/>
        <v/>
      </c>
      <c r="BC26" s="153"/>
      <c r="BD26" s="122" t="str">
        <f t="shared" si="51"/>
        <v/>
      </c>
      <c r="BE26" s="153"/>
      <c r="BF26" s="122" t="str">
        <f t="shared" si="52"/>
        <v/>
      </c>
      <c r="BG26" s="153"/>
      <c r="BH26" s="122" t="str">
        <f t="shared" si="53"/>
        <v/>
      </c>
      <c r="BI26" s="153"/>
      <c r="BJ26" s="122" t="str">
        <f t="shared" si="54"/>
        <v/>
      </c>
      <c r="BK26" s="153"/>
      <c r="BL26" s="122" t="str">
        <f t="shared" si="55"/>
        <v/>
      </c>
      <c r="BM26" s="153"/>
      <c r="BN26" s="122" t="str">
        <f t="shared" si="56"/>
        <v/>
      </c>
      <c r="BO26" s="153"/>
      <c r="BP26" s="122" t="str">
        <f t="shared" si="57"/>
        <v/>
      </c>
      <c r="BQ26" s="153"/>
      <c r="BR26" s="122" t="str">
        <f t="shared" si="58"/>
        <v/>
      </c>
      <c r="BS26" s="153"/>
      <c r="BT26" s="122" t="str">
        <f t="shared" si="59"/>
        <v/>
      </c>
      <c r="BU26" s="153"/>
      <c r="BV26" s="122" t="str">
        <f t="shared" si="60"/>
        <v/>
      </c>
      <c r="BW26" s="153"/>
      <c r="BX26" s="122" t="str">
        <f t="shared" si="61"/>
        <v/>
      </c>
      <c r="BY26" s="153"/>
      <c r="BZ26" s="122" t="str">
        <f t="shared" si="62"/>
        <v/>
      </c>
      <c r="CA26" s="153"/>
      <c r="CB26" s="122" t="str">
        <f t="shared" si="63"/>
        <v/>
      </c>
      <c r="CC26" s="153"/>
      <c r="CD26" s="122" t="str">
        <f t="shared" si="64"/>
        <v/>
      </c>
      <c r="CE26" s="153"/>
      <c r="CF26" s="122" t="str">
        <f t="shared" si="65"/>
        <v/>
      </c>
      <c r="CG26" s="3"/>
      <c r="CH26" s="3"/>
      <c r="CI26" s="3"/>
      <c r="CJ26" s="3"/>
      <c r="CK26" s="3"/>
      <c r="CL26" s="3"/>
    </row>
    <row r="27" spans="1:90" ht="14.1" customHeight="1">
      <c r="A27" s="36"/>
      <c r="B27" s="16">
        <v>200017</v>
      </c>
      <c r="C27" s="16"/>
      <c r="D27" s="174" t="s">
        <v>45</v>
      </c>
      <c r="E27" s="175"/>
      <c r="F27" s="48">
        <v>0.02</v>
      </c>
      <c r="G27" s="18" t="s">
        <v>31</v>
      </c>
      <c r="H27" s="52">
        <f t="shared" si="7"/>
        <v>0</v>
      </c>
      <c r="I27" s="34" t="str">
        <f t="shared" si="36"/>
        <v/>
      </c>
      <c r="J27" s="53">
        <f t="shared" si="8"/>
        <v>0</v>
      </c>
      <c r="K27" s="54">
        <f t="shared" si="9"/>
        <v>0</v>
      </c>
      <c r="L27" s="39">
        <f t="shared" si="0"/>
        <v>1</v>
      </c>
      <c r="M27" s="52" t="s">
        <v>50</v>
      </c>
      <c r="N27" s="34" t="str">
        <f t="shared" si="11"/>
        <v/>
      </c>
      <c r="O27" s="52" t="s">
        <v>50</v>
      </c>
      <c r="P27" s="34" t="str">
        <f t="shared" si="11"/>
        <v/>
      </c>
      <c r="Q27" s="52" t="s">
        <v>50</v>
      </c>
      <c r="R27" s="34" t="str">
        <f t="shared" si="11"/>
        <v/>
      </c>
      <c r="S27" s="52" t="s">
        <v>50</v>
      </c>
      <c r="T27" s="34" t="str">
        <f t="shared" si="11"/>
        <v/>
      </c>
      <c r="U27" s="52">
        <v>0</v>
      </c>
      <c r="V27" s="34" t="str">
        <f t="shared" si="11"/>
        <v/>
      </c>
      <c r="W27" s="52" t="s">
        <v>50</v>
      </c>
      <c r="X27" s="34" t="str">
        <f t="shared" si="11"/>
        <v/>
      </c>
      <c r="Y27" s="52" t="s">
        <v>50</v>
      </c>
      <c r="Z27" s="34" t="str">
        <f t="shared" si="1"/>
        <v/>
      </c>
      <c r="AA27" s="52" t="s">
        <v>50</v>
      </c>
      <c r="AB27" s="34" t="str">
        <f t="shared" si="37"/>
        <v/>
      </c>
      <c r="AC27" s="52" t="s">
        <v>50</v>
      </c>
      <c r="AD27" s="34" t="str">
        <f t="shared" si="38"/>
        <v/>
      </c>
      <c r="AE27" s="52" t="s">
        <v>50</v>
      </c>
      <c r="AF27" s="34" t="str">
        <f t="shared" si="39"/>
        <v/>
      </c>
      <c r="AG27" s="52" t="s">
        <v>50</v>
      </c>
      <c r="AH27" s="34" t="str">
        <f t="shared" si="40"/>
        <v/>
      </c>
      <c r="AI27" s="52" t="s">
        <v>50</v>
      </c>
      <c r="AJ27" s="34" t="str">
        <f t="shared" si="41"/>
        <v/>
      </c>
      <c r="AK27" s="152"/>
      <c r="AL27" s="122" t="str">
        <f t="shared" si="42"/>
        <v/>
      </c>
      <c r="AM27" s="152"/>
      <c r="AN27" s="122" t="str">
        <f t="shared" si="43"/>
        <v/>
      </c>
      <c r="AO27" s="152"/>
      <c r="AP27" s="122" t="str">
        <f t="shared" si="44"/>
        <v/>
      </c>
      <c r="AQ27" s="152"/>
      <c r="AR27" s="122" t="str">
        <f t="shared" si="45"/>
        <v/>
      </c>
      <c r="AS27" s="152"/>
      <c r="AT27" s="122" t="str">
        <f t="shared" si="46"/>
        <v/>
      </c>
      <c r="AU27" s="152"/>
      <c r="AV27" s="122" t="str">
        <f t="shared" si="47"/>
        <v/>
      </c>
      <c r="AW27" s="152"/>
      <c r="AX27" s="122" t="str">
        <f t="shared" si="48"/>
        <v/>
      </c>
      <c r="AY27" s="152"/>
      <c r="AZ27" s="122" t="str">
        <f t="shared" si="49"/>
        <v/>
      </c>
      <c r="BA27" s="152"/>
      <c r="BB27" s="122" t="str">
        <f t="shared" si="50"/>
        <v/>
      </c>
      <c r="BC27" s="152"/>
      <c r="BD27" s="122" t="str">
        <f t="shared" si="51"/>
        <v/>
      </c>
      <c r="BE27" s="152"/>
      <c r="BF27" s="122" t="str">
        <f t="shared" si="52"/>
        <v/>
      </c>
      <c r="BG27" s="152"/>
      <c r="BH27" s="122" t="str">
        <f t="shared" si="53"/>
        <v/>
      </c>
      <c r="BI27" s="152"/>
      <c r="BJ27" s="122" t="str">
        <f t="shared" si="54"/>
        <v/>
      </c>
      <c r="BK27" s="152"/>
      <c r="BL27" s="122" t="str">
        <f t="shared" si="55"/>
        <v/>
      </c>
      <c r="BM27" s="152"/>
      <c r="BN27" s="122" t="str">
        <f t="shared" si="56"/>
        <v/>
      </c>
      <c r="BO27" s="152"/>
      <c r="BP27" s="122" t="str">
        <f t="shared" si="57"/>
        <v/>
      </c>
      <c r="BQ27" s="152"/>
      <c r="BR27" s="122" t="str">
        <f t="shared" si="58"/>
        <v/>
      </c>
      <c r="BS27" s="152"/>
      <c r="BT27" s="122" t="str">
        <f t="shared" si="59"/>
        <v/>
      </c>
      <c r="BU27" s="152"/>
      <c r="BV27" s="122" t="str">
        <f t="shared" si="60"/>
        <v/>
      </c>
      <c r="BW27" s="152"/>
      <c r="BX27" s="122" t="str">
        <f t="shared" si="61"/>
        <v/>
      </c>
      <c r="BY27" s="152"/>
      <c r="BZ27" s="122" t="str">
        <f t="shared" si="62"/>
        <v/>
      </c>
      <c r="CA27" s="152"/>
      <c r="CB27" s="122" t="str">
        <f t="shared" si="63"/>
        <v/>
      </c>
      <c r="CC27" s="152"/>
      <c r="CD27" s="122" t="str">
        <f t="shared" si="64"/>
        <v/>
      </c>
      <c r="CE27" s="152"/>
      <c r="CF27" s="122" t="str">
        <f t="shared" si="65"/>
        <v/>
      </c>
      <c r="CG27" s="3"/>
      <c r="CH27" s="3"/>
      <c r="CI27" s="3"/>
      <c r="CJ27" s="3"/>
      <c r="CK27" s="3"/>
      <c r="CL27" s="3"/>
    </row>
    <row r="28" spans="1:90" ht="14.1" customHeight="1">
      <c r="A28" s="36"/>
      <c r="B28" s="16">
        <v>200018</v>
      </c>
      <c r="C28" s="16"/>
      <c r="D28" s="174" t="s">
        <v>46</v>
      </c>
      <c r="E28" s="175"/>
      <c r="F28" s="48">
        <v>0.01</v>
      </c>
      <c r="G28" s="18" t="s">
        <v>31</v>
      </c>
      <c r="H28" s="71">
        <f t="shared" si="7"/>
        <v>0</v>
      </c>
      <c r="I28" s="34" t="str">
        <f t="shared" si="36"/>
        <v/>
      </c>
      <c r="J28" s="72">
        <f t="shared" si="8"/>
        <v>0</v>
      </c>
      <c r="K28" s="73">
        <f t="shared" si="9"/>
        <v>0</v>
      </c>
      <c r="L28" s="39">
        <f t="shared" si="0"/>
        <v>1</v>
      </c>
      <c r="M28" s="71" t="s">
        <v>50</v>
      </c>
      <c r="N28" s="34" t="str">
        <f t="shared" si="11"/>
        <v/>
      </c>
      <c r="O28" s="71" t="s">
        <v>50</v>
      </c>
      <c r="P28" s="34" t="str">
        <f t="shared" si="11"/>
        <v/>
      </c>
      <c r="Q28" s="71" t="s">
        <v>50</v>
      </c>
      <c r="R28" s="34" t="str">
        <f t="shared" si="11"/>
        <v/>
      </c>
      <c r="S28" s="71" t="s">
        <v>50</v>
      </c>
      <c r="T28" s="34" t="str">
        <f t="shared" si="11"/>
        <v/>
      </c>
      <c r="U28" s="71">
        <v>0</v>
      </c>
      <c r="V28" s="34" t="str">
        <f t="shared" si="11"/>
        <v/>
      </c>
      <c r="W28" s="71" t="s">
        <v>50</v>
      </c>
      <c r="X28" s="34" t="str">
        <f t="shared" si="11"/>
        <v/>
      </c>
      <c r="Y28" s="71" t="s">
        <v>50</v>
      </c>
      <c r="Z28" s="34" t="str">
        <f t="shared" si="1"/>
        <v/>
      </c>
      <c r="AA28" s="71" t="s">
        <v>50</v>
      </c>
      <c r="AB28" s="34" t="str">
        <f t="shared" si="37"/>
        <v/>
      </c>
      <c r="AC28" s="71" t="s">
        <v>50</v>
      </c>
      <c r="AD28" s="34" t="str">
        <f t="shared" si="38"/>
        <v/>
      </c>
      <c r="AE28" s="71" t="s">
        <v>50</v>
      </c>
      <c r="AF28" s="34" t="str">
        <f t="shared" si="39"/>
        <v/>
      </c>
      <c r="AG28" s="71" t="s">
        <v>50</v>
      </c>
      <c r="AH28" s="34" t="str">
        <f t="shared" si="40"/>
        <v/>
      </c>
      <c r="AI28" s="71" t="s">
        <v>50</v>
      </c>
      <c r="AJ28" s="34" t="str">
        <f t="shared" si="41"/>
        <v/>
      </c>
      <c r="AK28" s="158"/>
      <c r="AL28" s="122" t="str">
        <f t="shared" si="42"/>
        <v/>
      </c>
      <c r="AM28" s="158"/>
      <c r="AN28" s="122" t="str">
        <f t="shared" si="43"/>
        <v/>
      </c>
      <c r="AO28" s="158"/>
      <c r="AP28" s="122" t="str">
        <f t="shared" si="44"/>
        <v/>
      </c>
      <c r="AQ28" s="158"/>
      <c r="AR28" s="122" t="str">
        <f t="shared" si="45"/>
        <v/>
      </c>
      <c r="AS28" s="158"/>
      <c r="AT28" s="122" t="str">
        <f t="shared" si="46"/>
        <v/>
      </c>
      <c r="AU28" s="158"/>
      <c r="AV28" s="122" t="str">
        <f t="shared" si="47"/>
        <v/>
      </c>
      <c r="AW28" s="158"/>
      <c r="AX28" s="122" t="str">
        <f t="shared" si="48"/>
        <v/>
      </c>
      <c r="AY28" s="158"/>
      <c r="AZ28" s="122" t="str">
        <f t="shared" si="49"/>
        <v/>
      </c>
      <c r="BA28" s="158"/>
      <c r="BB28" s="122" t="str">
        <f t="shared" si="50"/>
        <v/>
      </c>
      <c r="BC28" s="158"/>
      <c r="BD28" s="122" t="str">
        <f t="shared" si="51"/>
        <v/>
      </c>
      <c r="BE28" s="158"/>
      <c r="BF28" s="122" t="str">
        <f t="shared" si="52"/>
        <v/>
      </c>
      <c r="BG28" s="158"/>
      <c r="BH28" s="122" t="str">
        <f t="shared" si="53"/>
        <v/>
      </c>
      <c r="BI28" s="158"/>
      <c r="BJ28" s="122" t="str">
        <f t="shared" si="54"/>
        <v/>
      </c>
      <c r="BK28" s="158"/>
      <c r="BL28" s="122" t="str">
        <f t="shared" si="55"/>
        <v/>
      </c>
      <c r="BM28" s="158"/>
      <c r="BN28" s="122" t="str">
        <f t="shared" si="56"/>
        <v/>
      </c>
      <c r="BO28" s="158"/>
      <c r="BP28" s="122" t="str">
        <f t="shared" si="57"/>
        <v/>
      </c>
      <c r="BQ28" s="158"/>
      <c r="BR28" s="122" t="str">
        <f t="shared" si="58"/>
        <v/>
      </c>
      <c r="BS28" s="158"/>
      <c r="BT28" s="122" t="str">
        <f t="shared" si="59"/>
        <v/>
      </c>
      <c r="BU28" s="158"/>
      <c r="BV28" s="122" t="str">
        <f t="shared" si="60"/>
        <v/>
      </c>
      <c r="BW28" s="158"/>
      <c r="BX28" s="122" t="str">
        <f t="shared" si="61"/>
        <v/>
      </c>
      <c r="BY28" s="158"/>
      <c r="BZ28" s="122" t="str">
        <f t="shared" si="62"/>
        <v/>
      </c>
      <c r="CA28" s="158"/>
      <c r="CB28" s="122" t="str">
        <f t="shared" si="63"/>
        <v/>
      </c>
      <c r="CC28" s="158"/>
      <c r="CD28" s="122" t="str">
        <f t="shared" si="64"/>
        <v/>
      </c>
      <c r="CE28" s="158"/>
      <c r="CF28" s="122" t="str">
        <f t="shared" si="65"/>
        <v/>
      </c>
      <c r="CG28" s="3"/>
      <c r="CH28" s="3"/>
      <c r="CI28" s="3"/>
      <c r="CJ28" s="3"/>
      <c r="CK28" s="3"/>
      <c r="CL28" s="3"/>
    </row>
    <row r="29" spans="1:90" ht="14.1" customHeight="1">
      <c r="A29" s="36"/>
      <c r="B29" s="16">
        <v>200019</v>
      </c>
      <c r="C29" s="16"/>
      <c r="D29" s="174" t="s">
        <v>47</v>
      </c>
      <c r="E29" s="175"/>
      <c r="F29" s="48">
        <v>0.01</v>
      </c>
      <c r="G29" s="18" t="s">
        <v>31</v>
      </c>
      <c r="H29" s="49">
        <f t="shared" si="7"/>
        <v>0</v>
      </c>
      <c r="I29" s="34" t="str">
        <f t="shared" si="36"/>
        <v/>
      </c>
      <c r="J29" s="50">
        <f t="shared" si="8"/>
        <v>0</v>
      </c>
      <c r="K29" s="51">
        <f t="shared" si="9"/>
        <v>0</v>
      </c>
      <c r="L29" s="39">
        <f t="shared" si="0"/>
        <v>1</v>
      </c>
      <c r="M29" s="49" t="s">
        <v>50</v>
      </c>
      <c r="N29" s="34" t="str">
        <f t="shared" si="11"/>
        <v/>
      </c>
      <c r="O29" s="49" t="s">
        <v>50</v>
      </c>
      <c r="P29" s="34" t="str">
        <f t="shared" si="11"/>
        <v/>
      </c>
      <c r="Q29" s="49" t="s">
        <v>50</v>
      </c>
      <c r="R29" s="34" t="str">
        <f t="shared" si="11"/>
        <v/>
      </c>
      <c r="S29" s="49" t="s">
        <v>50</v>
      </c>
      <c r="T29" s="34" t="str">
        <f t="shared" si="11"/>
        <v/>
      </c>
      <c r="U29" s="49">
        <v>0</v>
      </c>
      <c r="V29" s="34" t="str">
        <f t="shared" si="11"/>
        <v/>
      </c>
      <c r="W29" s="49" t="s">
        <v>50</v>
      </c>
      <c r="X29" s="34" t="str">
        <f t="shared" si="11"/>
        <v/>
      </c>
      <c r="Y29" s="49" t="s">
        <v>50</v>
      </c>
      <c r="Z29" s="34" t="str">
        <f t="shared" si="1"/>
        <v/>
      </c>
      <c r="AA29" s="49" t="s">
        <v>50</v>
      </c>
      <c r="AB29" s="34" t="str">
        <f t="shared" si="37"/>
        <v/>
      </c>
      <c r="AC29" s="49" t="s">
        <v>50</v>
      </c>
      <c r="AD29" s="34" t="str">
        <f t="shared" si="38"/>
        <v/>
      </c>
      <c r="AE29" s="49" t="s">
        <v>50</v>
      </c>
      <c r="AF29" s="34" t="str">
        <f t="shared" si="39"/>
        <v/>
      </c>
      <c r="AG29" s="49" t="s">
        <v>50</v>
      </c>
      <c r="AH29" s="34" t="str">
        <f t="shared" si="40"/>
        <v/>
      </c>
      <c r="AI29" s="49" t="s">
        <v>50</v>
      </c>
      <c r="AJ29" s="34" t="str">
        <f t="shared" si="41"/>
        <v/>
      </c>
      <c r="AK29" s="151"/>
      <c r="AL29" s="122" t="str">
        <f t="shared" si="42"/>
        <v/>
      </c>
      <c r="AM29" s="151"/>
      <c r="AN29" s="122" t="str">
        <f t="shared" si="43"/>
        <v/>
      </c>
      <c r="AO29" s="151"/>
      <c r="AP29" s="122" t="str">
        <f t="shared" si="44"/>
        <v/>
      </c>
      <c r="AQ29" s="151"/>
      <c r="AR29" s="122" t="str">
        <f t="shared" si="45"/>
        <v/>
      </c>
      <c r="AS29" s="151"/>
      <c r="AT29" s="122" t="str">
        <f t="shared" si="46"/>
        <v/>
      </c>
      <c r="AU29" s="151"/>
      <c r="AV29" s="122" t="str">
        <f t="shared" si="47"/>
        <v/>
      </c>
      <c r="AW29" s="151"/>
      <c r="AX29" s="122" t="str">
        <f t="shared" si="48"/>
        <v/>
      </c>
      <c r="AY29" s="151"/>
      <c r="AZ29" s="122" t="str">
        <f t="shared" si="49"/>
        <v/>
      </c>
      <c r="BA29" s="151"/>
      <c r="BB29" s="122" t="str">
        <f t="shared" si="50"/>
        <v/>
      </c>
      <c r="BC29" s="151"/>
      <c r="BD29" s="122" t="str">
        <f t="shared" si="51"/>
        <v/>
      </c>
      <c r="BE29" s="151"/>
      <c r="BF29" s="122" t="str">
        <f t="shared" si="52"/>
        <v/>
      </c>
      <c r="BG29" s="151"/>
      <c r="BH29" s="122" t="str">
        <f t="shared" si="53"/>
        <v/>
      </c>
      <c r="BI29" s="151"/>
      <c r="BJ29" s="122" t="str">
        <f t="shared" si="54"/>
        <v/>
      </c>
      <c r="BK29" s="151"/>
      <c r="BL29" s="122" t="str">
        <f t="shared" si="55"/>
        <v/>
      </c>
      <c r="BM29" s="151"/>
      <c r="BN29" s="122" t="str">
        <f t="shared" si="56"/>
        <v/>
      </c>
      <c r="BO29" s="151"/>
      <c r="BP29" s="122" t="str">
        <f t="shared" si="57"/>
        <v/>
      </c>
      <c r="BQ29" s="151"/>
      <c r="BR29" s="122" t="str">
        <f t="shared" si="58"/>
        <v/>
      </c>
      <c r="BS29" s="151"/>
      <c r="BT29" s="122" t="str">
        <f t="shared" si="59"/>
        <v/>
      </c>
      <c r="BU29" s="151"/>
      <c r="BV29" s="122" t="str">
        <f t="shared" si="60"/>
        <v/>
      </c>
      <c r="BW29" s="151"/>
      <c r="BX29" s="122" t="str">
        <f t="shared" si="61"/>
        <v/>
      </c>
      <c r="BY29" s="151"/>
      <c r="BZ29" s="122" t="str">
        <f t="shared" si="62"/>
        <v/>
      </c>
      <c r="CA29" s="151"/>
      <c r="CB29" s="122" t="str">
        <f t="shared" si="63"/>
        <v/>
      </c>
      <c r="CC29" s="151"/>
      <c r="CD29" s="122" t="str">
        <f t="shared" si="64"/>
        <v/>
      </c>
      <c r="CE29" s="151"/>
      <c r="CF29" s="122" t="str">
        <f t="shared" si="65"/>
        <v/>
      </c>
      <c r="CG29" s="3"/>
      <c r="CH29" s="3"/>
      <c r="CI29" s="3"/>
      <c r="CJ29" s="3"/>
      <c r="CK29" s="3"/>
      <c r="CL29" s="3"/>
    </row>
    <row r="30" spans="1:90" ht="14.1" customHeight="1">
      <c r="A30" s="36"/>
      <c r="B30" s="16">
        <v>200020</v>
      </c>
      <c r="C30" s="16"/>
      <c r="D30" s="174" t="s">
        <v>48</v>
      </c>
      <c r="E30" s="175"/>
      <c r="F30" s="48">
        <v>0.01</v>
      </c>
      <c r="G30" s="18" t="s">
        <v>31</v>
      </c>
      <c r="H30" s="49">
        <f t="shared" si="7"/>
        <v>0</v>
      </c>
      <c r="I30" s="34" t="str">
        <f t="shared" si="36"/>
        <v/>
      </c>
      <c r="J30" s="50">
        <f t="shared" si="8"/>
        <v>0</v>
      </c>
      <c r="K30" s="51">
        <f t="shared" si="9"/>
        <v>0</v>
      </c>
      <c r="L30" s="39">
        <f t="shared" si="0"/>
        <v>1</v>
      </c>
      <c r="M30" s="49" t="s">
        <v>50</v>
      </c>
      <c r="N30" s="34" t="str">
        <f t="shared" si="11"/>
        <v/>
      </c>
      <c r="O30" s="49" t="s">
        <v>50</v>
      </c>
      <c r="P30" s="34" t="str">
        <f t="shared" si="11"/>
        <v/>
      </c>
      <c r="Q30" s="49" t="s">
        <v>50</v>
      </c>
      <c r="R30" s="34" t="str">
        <f t="shared" si="11"/>
        <v/>
      </c>
      <c r="S30" s="49" t="s">
        <v>50</v>
      </c>
      <c r="T30" s="34" t="str">
        <f t="shared" si="11"/>
        <v/>
      </c>
      <c r="U30" s="49">
        <v>0</v>
      </c>
      <c r="V30" s="34" t="str">
        <f t="shared" si="11"/>
        <v/>
      </c>
      <c r="W30" s="49" t="s">
        <v>50</v>
      </c>
      <c r="X30" s="34" t="str">
        <f t="shared" si="11"/>
        <v/>
      </c>
      <c r="Y30" s="49" t="s">
        <v>50</v>
      </c>
      <c r="Z30" s="34" t="str">
        <f t="shared" si="1"/>
        <v/>
      </c>
      <c r="AA30" s="49" t="s">
        <v>50</v>
      </c>
      <c r="AB30" s="34" t="str">
        <f t="shared" si="37"/>
        <v/>
      </c>
      <c r="AC30" s="49" t="s">
        <v>50</v>
      </c>
      <c r="AD30" s="34" t="str">
        <f t="shared" si="38"/>
        <v/>
      </c>
      <c r="AE30" s="49" t="s">
        <v>50</v>
      </c>
      <c r="AF30" s="34" t="str">
        <f t="shared" si="39"/>
        <v/>
      </c>
      <c r="AG30" s="49" t="s">
        <v>50</v>
      </c>
      <c r="AH30" s="34" t="str">
        <f t="shared" si="40"/>
        <v/>
      </c>
      <c r="AI30" s="49" t="s">
        <v>50</v>
      </c>
      <c r="AJ30" s="34" t="str">
        <f t="shared" si="41"/>
        <v/>
      </c>
      <c r="AK30" s="151"/>
      <c r="AL30" s="122" t="str">
        <f t="shared" si="42"/>
        <v/>
      </c>
      <c r="AM30" s="151"/>
      <c r="AN30" s="122" t="str">
        <f t="shared" si="43"/>
        <v/>
      </c>
      <c r="AO30" s="151"/>
      <c r="AP30" s="122" t="str">
        <f t="shared" si="44"/>
        <v/>
      </c>
      <c r="AQ30" s="151"/>
      <c r="AR30" s="122" t="str">
        <f t="shared" si="45"/>
        <v/>
      </c>
      <c r="AS30" s="151"/>
      <c r="AT30" s="122" t="str">
        <f t="shared" si="46"/>
        <v/>
      </c>
      <c r="AU30" s="151"/>
      <c r="AV30" s="122" t="str">
        <f t="shared" si="47"/>
        <v/>
      </c>
      <c r="AW30" s="151"/>
      <c r="AX30" s="122" t="str">
        <f t="shared" si="48"/>
        <v/>
      </c>
      <c r="AY30" s="151"/>
      <c r="AZ30" s="122" t="str">
        <f t="shared" si="49"/>
        <v/>
      </c>
      <c r="BA30" s="151"/>
      <c r="BB30" s="122" t="str">
        <f t="shared" si="50"/>
        <v/>
      </c>
      <c r="BC30" s="151"/>
      <c r="BD30" s="122" t="str">
        <f t="shared" si="51"/>
        <v/>
      </c>
      <c r="BE30" s="151"/>
      <c r="BF30" s="122" t="str">
        <f t="shared" si="52"/>
        <v/>
      </c>
      <c r="BG30" s="151"/>
      <c r="BH30" s="122" t="str">
        <f t="shared" si="53"/>
        <v/>
      </c>
      <c r="BI30" s="151"/>
      <c r="BJ30" s="122" t="str">
        <f t="shared" si="54"/>
        <v/>
      </c>
      <c r="BK30" s="151"/>
      <c r="BL30" s="122" t="str">
        <f t="shared" si="55"/>
        <v/>
      </c>
      <c r="BM30" s="151"/>
      <c r="BN30" s="122" t="str">
        <f t="shared" si="56"/>
        <v/>
      </c>
      <c r="BO30" s="151"/>
      <c r="BP30" s="122" t="str">
        <f t="shared" si="57"/>
        <v/>
      </c>
      <c r="BQ30" s="151"/>
      <c r="BR30" s="122" t="str">
        <f t="shared" si="58"/>
        <v/>
      </c>
      <c r="BS30" s="151"/>
      <c r="BT30" s="122" t="str">
        <f t="shared" si="59"/>
        <v/>
      </c>
      <c r="BU30" s="151"/>
      <c r="BV30" s="122" t="str">
        <f t="shared" si="60"/>
        <v/>
      </c>
      <c r="BW30" s="151"/>
      <c r="BX30" s="122" t="str">
        <f t="shared" si="61"/>
        <v/>
      </c>
      <c r="BY30" s="151"/>
      <c r="BZ30" s="122" t="str">
        <f t="shared" si="62"/>
        <v/>
      </c>
      <c r="CA30" s="151"/>
      <c r="CB30" s="122" t="str">
        <f t="shared" si="63"/>
        <v/>
      </c>
      <c r="CC30" s="151"/>
      <c r="CD30" s="122" t="str">
        <f t="shared" si="64"/>
        <v/>
      </c>
      <c r="CE30" s="151"/>
      <c r="CF30" s="122" t="str">
        <f t="shared" si="65"/>
        <v/>
      </c>
      <c r="CG30" s="3"/>
      <c r="CH30" s="3"/>
      <c r="CI30" s="3"/>
      <c r="CJ30" s="3"/>
      <c r="CK30" s="3"/>
      <c r="CL30" s="3"/>
    </row>
    <row r="31" spans="1:90" ht="14.1" customHeight="1">
      <c r="A31" s="36"/>
      <c r="B31" s="16">
        <v>200067</v>
      </c>
      <c r="C31" s="16"/>
      <c r="D31" s="174" t="s">
        <v>49</v>
      </c>
      <c r="E31" s="175"/>
      <c r="F31" s="62">
        <v>0.6</v>
      </c>
      <c r="G31" s="18" t="s">
        <v>31</v>
      </c>
      <c r="H31" s="74">
        <f t="shared" si="7"/>
        <v>0.11</v>
      </c>
      <c r="I31" s="34"/>
      <c r="J31" s="75">
        <f t="shared" si="8"/>
        <v>0</v>
      </c>
      <c r="K31" s="76">
        <f t="shared" si="9"/>
        <v>6.5000000000000002E-2</v>
      </c>
      <c r="L31" s="39">
        <f t="shared" si="0"/>
        <v>4</v>
      </c>
      <c r="M31" s="74" t="s">
        <v>50</v>
      </c>
      <c r="N31" s="34"/>
      <c r="O31" s="74">
        <v>0.08</v>
      </c>
      <c r="P31" s="34"/>
      <c r="Q31" s="74" t="s">
        <v>50</v>
      </c>
      <c r="R31" s="34"/>
      <c r="S31" s="74" t="s">
        <v>50</v>
      </c>
      <c r="T31" s="34"/>
      <c r="U31" s="74">
        <v>0.11</v>
      </c>
      <c r="V31" s="34"/>
      <c r="W31" s="74" t="s">
        <v>50</v>
      </c>
      <c r="X31" s="34"/>
      <c r="Y31" s="74" t="s">
        <v>50</v>
      </c>
      <c r="Z31" s="34"/>
      <c r="AA31" s="74">
        <v>7.0000000000000007E-2</v>
      </c>
      <c r="AB31" s="34"/>
      <c r="AC31" s="74" t="s">
        <v>50</v>
      </c>
      <c r="AD31" s="34"/>
      <c r="AE31" s="74" t="s">
        <v>50</v>
      </c>
      <c r="AF31" s="34"/>
      <c r="AG31" s="74">
        <v>0</v>
      </c>
      <c r="AH31" s="34"/>
      <c r="AI31" s="74" t="s">
        <v>50</v>
      </c>
      <c r="AJ31" s="34"/>
      <c r="AK31" s="159"/>
      <c r="AL31" s="122"/>
      <c r="AM31" s="159"/>
      <c r="AN31" s="122"/>
      <c r="AO31" s="159"/>
      <c r="AP31" s="122"/>
      <c r="AQ31" s="159"/>
      <c r="AR31" s="122"/>
      <c r="AS31" s="159"/>
      <c r="AT31" s="122"/>
      <c r="AU31" s="159"/>
      <c r="AV31" s="122"/>
      <c r="AW31" s="159"/>
      <c r="AX31" s="122"/>
      <c r="AY31" s="159"/>
      <c r="AZ31" s="122"/>
      <c r="BA31" s="159"/>
      <c r="BB31" s="122"/>
      <c r="BC31" s="159"/>
      <c r="BD31" s="122"/>
      <c r="BE31" s="159"/>
      <c r="BF31" s="122"/>
      <c r="BG31" s="159"/>
      <c r="BH31" s="122"/>
      <c r="BI31" s="159"/>
      <c r="BJ31" s="122"/>
      <c r="BK31" s="159"/>
      <c r="BL31" s="122"/>
      <c r="BM31" s="159"/>
      <c r="BN31" s="122"/>
      <c r="BO31" s="159"/>
      <c r="BP31" s="122"/>
      <c r="BQ31" s="159"/>
      <c r="BR31" s="122"/>
      <c r="BS31" s="159"/>
      <c r="BT31" s="122"/>
      <c r="BU31" s="159"/>
      <c r="BV31" s="122"/>
      <c r="BW31" s="159"/>
      <c r="BX31" s="122"/>
      <c r="BY31" s="159"/>
      <c r="BZ31" s="122"/>
      <c r="CA31" s="159"/>
      <c r="CB31" s="122"/>
      <c r="CC31" s="159"/>
      <c r="CD31" s="122"/>
      <c r="CE31" s="159"/>
      <c r="CF31" s="122"/>
      <c r="CG31" s="3"/>
      <c r="CH31" s="3"/>
      <c r="CI31" s="3"/>
      <c r="CJ31" s="3"/>
      <c r="CK31" s="3"/>
      <c r="CL31" s="3"/>
    </row>
    <row r="32" spans="1:90" ht="14.1" customHeight="1">
      <c r="A32" s="36"/>
      <c r="B32" s="16">
        <v>200021</v>
      </c>
      <c r="C32" s="16"/>
      <c r="D32" s="174" t="s">
        <v>51</v>
      </c>
      <c r="E32" s="175"/>
      <c r="F32" s="48">
        <v>0.02</v>
      </c>
      <c r="G32" s="18" t="s">
        <v>31</v>
      </c>
      <c r="H32" s="52">
        <f t="shared" si="7"/>
        <v>0</v>
      </c>
      <c r="I32" s="34"/>
      <c r="J32" s="53">
        <f t="shared" si="8"/>
        <v>0</v>
      </c>
      <c r="K32" s="54">
        <f t="shared" si="9"/>
        <v>0</v>
      </c>
      <c r="L32" s="39">
        <f t="shared" si="0"/>
        <v>4</v>
      </c>
      <c r="M32" s="52" t="s">
        <v>50</v>
      </c>
      <c r="N32" s="34"/>
      <c r="O32" s="52">
        <v>0</v>
      </c>
      <c r="P32" s="34"/>
      <c r="Q32" s="52" t="s">
        <v>50</v>
      </c>
      <c r="R32" s="34"/>
      <c r="S32" s="52" t="s">
        <v>50</v>
      </c>
      <c r="T32" s="34"/>
      <c r="U32" s="52">
        <v>0</v>
      </c>
      <c r="V32" s="34"/>
      <c r="W32" s="52" t="s">
        <v>50</v>
      </c>
      <c r="X32" s="34"/>
      <c r="Y32" s="52" t="s">
        <v>50</v>
      </c>
      <c r="Z32" s="34"/>
      <c r="AA32" s="52">
        <v>0</v>
      </c>
      <c r="AB32" s="34"/>
      <c r="AC32" s="52" t="s">
        <v>50</v>
      </c>
      <c r="AD32" s="34"/>
      <c r="AE32" s="52" t="s">
        <v>50</v>
      </c>
      <c r="AF32" s="34"/>
      <c r="AG32" s="52">
        <v>0</v>
      </c>
      <c r="AH32" s="34"/>
      <c r="AI32" s="52" t="s">
        <v>50</v>
      </c>
      <c r="AJ32" s="34"/>
      <c r="AK32" s="152"/>
      <c r="AL32" s="122"/>
      <c r="AM32" s="152"/>
      <c r="AN32" s="122"/>
      <c r="AO32" s="152"/>
      <c r="AP32" s="122"/>
      <c r="AQ32" s="152"/>
      <c r="AR32" s="122"/>
      <c r="AS32" s="152"/>
      <c r="AT32" s="122"/>
      <c r="AU32" s="152"/>
      <c r="AV32" s="122"/>
      <c r="AW32" s="152"/>
      <c r="AX32" s="122"/>
      <c r="AY32" s="152"/>
      <c r="AZ32" s="122"/>
      <c r="BA32" s="152"/>
      <c r="BB32" s="122"/>
      <c r="BC32" s="152"/>
      <c r="BD32" s="122"/>
      <c r="BE32" s="152"/>
      <c r="BF32" s="122"/>
      <c r="BG32" s="152"/>
      <c r="BH32" s="122"/>
      <c r="BI32" s="152"/>
      <c r="BJ32" s="122"/>
      <c r="BK32" s="152"/>
      <c r="BL32" s="122"/>
      <c r="BM32" s="152"/>
      <c r="BN32" s="122"/>
      <c r="BO32" s="152"/>
      <c r="BP32" s="122"/>
      <c r="BQ32" s="152"/>
      <c r="BR32" s="122"/>
      <c r="BS32" s="152"/>
      <c r="BT32" s="122"/>
      <c r="BU32" s="152"/>
      <c r="BV32" s="122"/>
      <c r="BW32" s="152"/>
      <c r="BX32" s="122"/>
      <c r="BY32" s="152"/>
      <c r="BZ32" s="122"/>
      <c r="CA32" s="152"/>
      <c r="CB32" s="122"/>
      <c r="CC32" s="152"/>
      <c r="CD32" s="122"/>
      <c r="CE32" s="152"/>
      <c r="CF32" s="122"/>
      <c r="CG32" s="3"/>
      <c r="CH32" s="3"/>
      <c r="CI32" s="3"/>
      <c r="CJ32" s="3"/>
      <c r="CK32" s="3"/>
      <c r="CL32" s="3"/>
    </row>
    <row r="33" spans="1:90" ht="14.1" customHeight="1">
      <c r="A33" s="36"/>
      <c r="B33" s="16">
        <v>200022</v>
      </c>
      <c r="C33" s="16"/>
      <c r="D33" s="174" t="s">
        <v>52</v>
      </c>
      <c r="E33" s="175"/>
      <c r="F33" s="48">
        <v>0.06</v>
      </c>
      <c r="G33" s="18" t="s">
        <v>31</v>
      </c>
      <c r="H33" s="49">
        <f t="shared" si="7"/>
        <v>2.5000000000000001E-2</v>
      </c>
      <c r="I33" s="34"/>
      <c r="J33" s="50">
        <f t="shared" si="8"/>
        <v>5.0000000000000001E-3</v>
      </c>
      <c r="K33" s="51">
        <f t="shared" si="9"/>
        <v>1.575E-2</v>
      </c>
      <c r="L33" s="39">
        <f t="shared" si="0"/>
        <v>4</v>
      </c>
      <c r="M33" s="49" t="s">
        <v>50</v>
      </c>
      <c r="N33" s="34"/>
      <c r="O33" s="49">
        <v>1.4999999999999999E-2</v>
      </c>
      <c r="P33" s="34"/>
      <c r="Q33" s="49" t="s">
        <v>50</v>
      </c>
      <c r="R33" s="34"/>
      <c r="S33" s="49" t="s">
        <v>50</v>
      </c>
      <c r="T33" s="34"/>
      <c r="U33" s="49">
        <v>2.5000000000000001E-2</v>
      </c>
      <c r="V33" s="34"/>
      <c r="W33" s="49" t="s">
        <v>50</v>
      </c>
      <c r="X33" s="34"/>
      <c r="Y33" s="49" t="s">
        <v>50</v>
      </c>
      <c r="Z33" s="34"/>
      <c r="AA33" s="49">
        <v>1.7999999999999999E-2</v>
      </c>
      <c r="AB33" s="34"/>
      <c r="AC33" s="49" t="s">
        <v>50</v>
      </c>
      <c r="AD33" s="34"/>
      <c r="AE33" s="49" t="s">
        <v>50</v>
      </c>
      <c r="AF33" s="34"/>
      <c r="AG33" s="49">
        <v>5.0000000000000001E-3</v>
      </c>
      <c r="AH33" s="34"/>
      <c r="AI33" s="49" t="s">
        <v>50</v>
      </c>
      <c r="AJ33" s="34"/>
      <c r="AK33" s="151"/>
      <c r="AL33" s="122"/>
      <c r="AM33" s="151"/>
      <c r="AN33" s="122"/>
      <c r="AO33" s="151"/>
      <c r="AP33" s="122"/>
      <c r="AQ33" s="151"/>
      <c r="AR33" s="122"/>
      <c r="AS33" s="151"/>
      <c r="AT33" s="122"/>
      <c r="AU33" s="151"/>
      <c r="AV33" s="122"/>
      <c r="AW33" s="151"/>
      <c r="AX33" s="122"/>
      <c r="AY33" s="151"/>
      <c r="AZ33" s="122"/>
      <c r="BA33" s="151"/>
      <c r="BB33" s="122"/>
      <c r="BC33" s="151"/>
      <c r="BD33" s="122"/>
      <c r="BE33" s="151"/>
      <c r="BF33" s="122"/>
      <c r="BG33" s="151"/>
      <c r="BH33" s="122"/>
      <c r="BI33" s="151"/>
      <c r="BJ33" s="122"/>
      <c r="BK33" s="151"/>
      <c r="BL33" s="122"/>
      <c r="BM33" s="151"/>
      <c r="BN33" s="122"/>
      <c r="BO33" s="151"/>
      <c r="BP33" s="122"/>
      <c r="BQ33" s="151"/>
      <c r="BR33" s="122"/>
      <c r="BS33" s="151"/>
      <c r="BT33" s="122"/>
      <c r="BU33" s="151"/>
      <c r="BV33" s="122"/>
      <c r="BW33" s="151"/>
      <c r="BX33" s="122"/>
      <c r="BY33" s="151"/>
      <c r="BZ33" s="122"/>
      <c r="CA33" s="151"/>
      <c r="CB33" s="122"/>
      <c r="CC33" s="151"/>
      <c r="CD33" s="122"/>
      <c r="CE33" s="151"/>
      <c r="CF33" s="122"/>
      <c r="CG33" s="3"/>
      <c r="CH33" s="3"/>
      <c r="CI33" s="3"/>
      <c r="CJ33" s="3"/>
      <c r="CK33" s="3"/>
      <c r="CL33" s="3"/>
    </row>
    <row r="34" spans="1:90" ht="14.1" customHeight="1">
      <c r="A34" s="36"/>
      <c r="B34" s="16">
        <v>200023</v>
      </c>
      <c r="C34" s="16"/>
      <c r="D34" s="174" t="s">
        <v>53</v>
      </c>
      <c r="E34" s="175"/>
      <c r="F34" s="48">
        <v>0.03</v>
      </c>
      <c r="G34" s="18" t="s">
        <v>31</v>
      </c>
      <c r="H34" s="77">
        <f t="shared" si="7"/>
        <v>0</v>
      </c>
      <c r="I34" s="34"/>
      <c r="J34" s="78">
        <f t="shared" si="8"/>
        <v>0</v>
      </c>
      <c r="K34" s="79">
        <f t="shared" si="9"/>
        <v>0</v>
      </c>
      <c r="L34" s="39">
        <f t="shared" si="0"/>
        <v>4</v>
      </c>
      <c r="M34" s="77" t="s">
        <v>50</v>
      </c>
      <c r="N34" s="34"/>
      <c r="O34" s="77">
        <v>0</v>
      </c>
      <c r="P34" s="34"/>
      <c r="Q34" s="77" t="s">
        <v>50</v>
      </c>
      <c r="R34" s="34"/>
      <c r="S34" s="77" t="s">
        <v>50</v>
      </c>
      <c r="T34" s="34"/>
      <c r="U34" s="77">
        <v>0</v>
      </c>
      <c r="V34" s="34"/>
      <c r="W34" s="77" t="s">
        <v>50</v>
      </c>
      <c r="X34" s="34"/>
      <c r="Y34" s="77" t="s">
        <v>50</v>
      </c>
      <c r="Z34" s="34"/>
      <c r="AA34" s="77">
        <v>0</v>
      </c>
      <c r="AB34" s="34"/>
      <c r="AC34" s="77" t="s">
        <v>50</v>
      </c>
      <c r="AD34" s="34"/>
      <c r="AE34" s="77" t="s">
        <v>50</v>
      </c>
      <c r="AF34" s="34"/>
      <c r="AG34" s="77">
        <v>0</v>
      </c>
      <c r="AH34" s="34"/>
      <c r="AI34" s="77" t="s">
        <v>50</v>
      </c>
      <c r="AJ34" s="34"/>
      <c r="AK34" s="160"/>
      <c r="AL34" s="122"/>
      <c r="AM34" s="160"/>
      <c r="AN34" s="122"/>
      <c r="AO34" s="160"/>
      <c r="AP34" s="122"/>
      <c r="AQ34" s="160"/>
      <c r="AR34" s="122"/>
      <c r="AS34" s="160"/>
      <c r="AT34" s="122"/>
      <c r="AU34" s="160"/>
      <c r="AV34" s="122"/>
      <c r="AW34" s="160"/>
      <c r="AX34" s="122"/>
      <c r="AY34" s="160"/>
      <c r="AZ34" s="122"/>
      <c r="BA34" s="160"/>
      <c r="BB34" s="122"/>
      <c r="BC34" s="160"/>
      <c r="BD34" s="122"/>
      <c r="BE34" s="160"/>
      <c r="BF34" s="122"/>
      <c r="BG34" s="160"/>
      <c r="BH34" s="122"/>
      <c r="BI34" s="160"/>
      <c r="BJ34" s="122"/>
      <c r="BK34" s="160"/>
      <c r="BL34" s="122"/>
      <c r="BM34" s="160"/>
      <c r="BN34" s="122"/>
      <c r="BO34" s="160"/>
      <c r="BP34" s="122"/>
      <c r="BQ34" s="160"/>
      <c r="BR34" s="122"/>
      <c r="BS34" s="160"/>
      <c r="BT34" s="122"/>
      <c r="BU34" s="160"/>
      <c r="BV34" s="122"/>
      <c r="BW34" s="160"/>
      <c r="BX34" s="122"/>
      <c r="BY34" s="160"/>
      <c r="BZ34" s="122"/>
      <c r="CA34" s="160"/>
      <c r="CB34" s="122"/>
      <c r="CC34" s="160"/>
      <c r="CD34" s="122"/>
      <c r="CE34" s="160"/>
      <c r="CF34" s="122"/>
      <c r="CG34" s="3"/>
      <c r="CH34" s="3"/>
      <c r="CI34" s="3"/>
      <c r="CJ34" s="3"/>
      <c r="CK34" s="3"/>
      <c r="CL34" s="3"/>
    </row>
    <row r="35" spans="1:90" ht="14.1" customHeight="1">
      <c r="A35" s="36"/>
      <c r="B35" s="16">
        <v>200024</v>
      </c>
      <c r="C35" s="16"/>
      <c r="D35" s="174" t="s">
        <v>54</v>
      </c>
      <c r="E35" s="175"/>
      <c r="F35" s="62">
        <v>0.1</v>
      </c>
      <c r="G35" s="18" t="s">
        <v>31</v>
      </c>
      <c r="H35" s="49">
        <f t="shared" si="7"/>
        <v>4.0000000000000001E-3</v>
      </c>
      <c r="I35" s="34"/>
      <c r="J35" s="50">
        <f t="shared" si="8"/>
        <v>1E-3</v>
      </c>
      <c r="K35" s="51">
        <f t="shared" si="9"/>
        <v>2.7499999999999998E-3</v>
      </c>
      <c r="L35" s="39">
        <f t="shared" si="0"/>
        <v>4</v>
      </c>
      <c r="M35" s="49" t="s">
        <v>50</v>
      </c>
      <c r="N35" s="34"/>
      <c r="O35" s="49">
        <v>1E-3</v>
      </c>
      <c r="P35" s="34"/>
      <c r="Q35" s="49" t="s">
        <v>50</v>
      </c>
      <c r="R35" s="34"/>
      <c r="S35" s="49" t="s">
        <v>50</v>
      </c>
      <c r="T35" s="34"/>
      <c r="U35" s="49">
        <v>4.0000000000000001E-3</v>
      </c>
      <c r="V35" s="34"/>
      <c r="W35" s="49" t="s">
        <v>50</v>
      </c>
      <c r="X35" s="34"/>
      <c r="Y35" s="49" t="s">
        <v>50</v>
      </c>
      <c r="Z35" s="34"/>
      <c r="AA35" s="49">
        <v>3.0000000000000001E-3</v>
      </c>
      <c r="AB35" s="34"/>
      <c r="AC35" s="49" t="s">
        <v>50</v>
      </c>
      <c r="AD35" s="34"/>
      <c r="AE35" s="49" t="s">
        <v>50</v>
      </c>
      <c r="AF35" s="34"/>
      <c r="AG35" s="49">
        <v>3.0000000000000001E-3</v>
      </c>
      <c r="AH35" s="34"/>
      <c r="AI35" s="49" t="s">
        <v>50</v>
      </c>
      <c r="AJ35" s="34"/>
      <c r="AK35" s="151"/>
      <c r="AL35" s="122"/>
      <c r="AM35" s="151"/>
      <c r="AN35" s="122"/>
      <c r="AO35" s="151"/>
      <c r="AP35" s="122"/>
      <c r="AQ35" s="151"/>
      <c r="AR35" s="122"/>
      <c r="AS35" s="151"/>
      <c r="AT35" s="122"/>
      <c r="AU35" s="151"/>
      <c r="AV35" s="122"/>
      <c r="AW35" s="151"/>
      <c r="AX35" s="122"/>
      <c r="AY35" s="151"/>
      <c r="AZ35" s="122"/>
      <c r="BA35" s="151"/>
      <c r="BB35" s="122"/>
      <c r="BC35" s="151"/>
      <c r="BD35" s="122"/>
      <c r="BE35" s="151"/>
      <c r="BF35" s="122"/>
      <c r="BG35" s="151"/>
      <c r="BH35" s="122"/>
      <c r="BI35" s="151"/>
      <c r="BJ35" s="122"/>
      <c r="BK35" s="151"/>
      <c r="BL35" s="122"/>
      <c r="BM35" s="151"/>
      <c r="BN35" s="122"/>
      <c r="BO35" s="151"/>
      <c r="BP35" s="122"/>
      <c r="BQ35" s="151"/>
      <c r="BR35" s="122"/>
      <c r="BS35" s="151"/>
      <c r="BT35" s="122"/>
      <c r="BU35" s="151"/>
      <c r="BV35" s="122"/>
      <c r="BW35" s="151"/>
      <c r="BX35" s="122"/>
      <c r="BY35" s="151"/>
      <c r="BZ35" s="122"/>
      <c r="CA35" s="151"/>
      <c r="CB35" s="122"/>
      <c r="CC35" s="151"/>
      <c r="CD35" s="122"/>
      <c r="CE35" s="151"/>
      <c r="CF35" s="122"/>
      <c r="CG35" s="3"/>
      <c r="CH35" s="3"/>
      <c r="CI35" s="3"/>
      <c r="CJ35" s="3"/>
      <c r="CK35" s="3"/>
      <c r="CL35" s="3"/>
    </row>
    <row r="36" spans="1:90" ht="14.1" customHeight="1">
      <c r="A36" s="36"/>
      <c r="B36" s="16">
        <v>200025</v>
      </c>
      <c r="C36" s="16"/>
      <c r="D36" s="174" t="s">
        <v>55</v>
      </c>
      <c r="E36" s="175"/>
      <c r="F36" s="48">
        <v>0.01</v>
      </c>
      <c r="G36" s="18" t="s">
        <v>31</v>
      </c>
      <c r="H36" s="49">
        <f t="shared" si="7"/>
        <v>0</v>
      </c>
      <c r="I36" s="34"/>
      <c r="J36" s="50">
        <f t="shared" si="8"/>
        <v>0</v>
      </c>
      <c r="K36" s="51">
        <f t="shared" si="9"/>
        <v>0</v>
      </c>
      <c r="L36" s="39">
        <f t="shared" si="0"/>
        <v>4</v>
      </c>
      <c r="M36" s="49" t="s">
        <v>50</v>
      </c>
      <c r="N36" s="34"/>
      <c r="O36" s="49">
        <v>0</v>
      </c>
      <c r="P36" s="34"/>
      <c r="Q36" s="49" t="s">
        <v>50</v>
      </c>
      <c r="R36" s="34"/>
      <c r="S36" s="49" t="s">
        <v>50</v>
      </c>
      <c r="T36" s="34"/>
      <c r="U36" s="49">
        <v>0</v>
      </c>
      <c r="V36" s="34"/>
      <c r="W36" s="49" t="s">
        <v>50</v>
      </c>
      <c r="X36" s="34"/>
      <c r="Y36" s="49" t="s">
        <v>50</v>
      </c>
      <c r="Z36" s="34"/>
      <c r="AA36" s="49">
        <v>0</v>
      </c>
      <c r="AB36" s="34"/>
      <c r="AC36" s="49" t="s">
        <v>50</v>
      </c>
      <c r="AD36" s="34"/>
      <c r="AE36" s="49" t="s">
        <v>50</v>
      </c>
      <c r="AF36" s="34"/>
      <c r="AG36" s="49">
        <v>0</v>
      </c>
      <c r="AH36" s="34"/>
      <c r="AI36" s="49" t="s">
        <v>50</v>
      </c>
      <c r="AJ36" s="34"/>
      <c r="AK36" s="151"/>
      <c r="AL36" s="122"/>
      <c r="AM36" s="151"/>
      <c r="AN36" s="122"/>
      <c r="AO36" s="151"/>
      <c r="AP36" s="122"/>
      <c r="AQ36" s="151"/>
      <c r="AR36" s="122"/>
      <c r="AS36" s="151"/>
      <c r="AT36" s="122"/>
      <c r="AU36" s="151"/>
      <c r="AV36" s="122"/>
      <c r="AW36" s="151"/>
      <c r="AX36" s="122"/>
      <c r="AY36" s="151"/>
      <c r="AZ36" s="122"/>
      <c r="BA36" s="151"/>
      <c r="BB36" s="122"/>
      <c r="BC36" s="151"/>
      <c r="BD36" s="122"/>
      <c r="BE36" s="151"/>
      <c r="BF36" s="122"/>
      <c r="BG36" s="151"/>
      <c r="BH36" s="122"/>
      <c r="BI36" s="151"/>
      <c r="BJ36" s="122"/>
      <c r="BK36" s="151"/>
      <c r="BL36" s="122"/>
      <c r="BM36" s="151"/>
      <c r="BN36" s="122"/>
      <c r="BO36" s="151"/>
      <c r="BP36" s="122"/>
      <c r="BQ36" s="151"/>
      <c r="BR36" s="122"/>
      <c r="BS36" s="151"/>
      <c r="BT36" s="122"/>
      <c r="BU36" s="151"/>
      <c r="BV36" s="122"/>
      <c r="BW36" s="151"/>
      <c r="BX36" s="122"/>
      <c r="BY36" s="151"/>
      <c r="BZ36" s="122"/>
      <c r="CA36" s="151"/>
      <c r="CB36" s="122"/>
      <c r="CC36" s="151"/>
      <c r="CD36" s="122"/>
      <c r="CE36" s="151"/>
      <c r="CF36" s="122"/>
      <c r="CG36" s="3"/>
      <c r="CH36" s="3"/>
      <c r="CI36" s="3"/>
      <c r="CJ36" s="3"/>
      <c r="CK36" s="3"/>
      <c r="CL36" s="3"/>
    </row>
    <row r="37" spans="1:90" ht="14.1" customHeight="1">
      <c r="A37" s="36"/>
      <c r="B37" s="16">
        <v>200026</v>
      </c>
      <c r="C37" s="16"/>
      <c r="D37" s="178" t="s">
        <v>56</v>
      </c>
      <c r="E37" s="179"/>
      <c r="F37" s="62">
        <v>0.1</v>
      </c>
      <c r="G37" s="18" t="s">
        <v>31</v>
      </c>
      <c r="H37" s="49">
        <f t="shared" si="7"/>
        <v>4.1000000000000002E-2</v>
      </c>
      <c r="I37" s="34"/>
      <c r="J37" s="50">
        <f t="shared" si="8"/>
        <v>1.2999999999999999E-2</v>
      </c>
      <c r="K37" s="51">
        <f t="shared" si="9"/>
        <v>2.6249999999999999E-2</v>
      </c>
      <c r="L37" s="39">
        <f t="shared" si="0"/>
        <v>4</v>
      </c>
      <c r="M37" s="49" t="s">
        <v>50</v>
      </c>
      <c r="N37" s="34"/>
      <c r="O37" s="49">
        <v>2.1999999999999999E-2</v>
      </c>
      <c r="P37" s="34"/>
      <c r="Q37" s="49" t="s">
        <v>50</v>
      </c>
      <c r="R37" s="34"/>
      <c r="S37" s="49" t="s">
        <v>50</v>
      </c>
      <c r="T37" s="34"/>
      <c r="U37" s="49">
        <v>4.1000000000000002E-2</v>
      </c>
      <c r="V37" s="34"/>
      <c r="W37" s="49" t="s">
        <v>50</v>
      </c>
      <c r="X37" s="34"/>
      <c r="Y37" s="49" t="s">
        <v>50</v>
      </c>
      <c r="Z37" s="34"/>
      <c r="AA37" s="49">
        <v>2.9000000000000001E-2</v>
      </c>
      <c r="AB37" s="34"/>
      <c r="AC37" s="49" t="s">
        <v>50</v>
      </c>
      <c r="AD37" s="34"/>
      <c r="AE37" s="49" t="s">
        <v>50</v>
      </c>
      <c r="AF37" s="34"/>
      <c r="AG37" s="49">
        <v>1.2999999999999999E-2</v>
      </c>
      <c r="AH37" s="34"/>
      <c r="AI37" s="49" t="s">
        <v>50</v>
      </c>
      <c r="AJ37" s="34"/>
      <c r="AK37" s="151"/>
      <c r="AL37" s="122"/>
      <c r="AM37" s="151"/>
      <c r="AN37" s="122"/>
      <c r="AO37" s="151"/>
      <c r="AP37" s="122"/>
      <c r="AQ37" s="151"/>
      <c r="AR37" s="122"/>
      <c r="AS37" s="151"/>
      <c r="AT37" s="122"/>
      <c r="AU37" s="151"/>
      <c r="AV37" s="122"/>
      <c r="AW37" s="151"/>
      <c r="AX37" s="122"/>
      <c r="AY37" s="151"/>
      <c r="AZ37" s="122"/>
      <c r="BA37" s="151"/>
      <c r="BB37" s="122"/>
      <c r="BC37" s="151"/>
      <c r="BD37" s="122"/>
      <c r="BE37" s="151"/>
      <c r="BF37" s="122"/>
      <c r="BG37" s="151"/>
      <c r="BH37" s="122"/>
      <c r="BI37" s="151"/>
      <c r="BJ37" s="122"/>
      <c r="BK37" s="151"/>
      <c r="BL37" s="122"/>
      <c r="BM37" s="151"/>
      <c r="BN37" s="122"/>
      <c r="BO37" s="151"/>
      <c r="BP37" s="122"/>
      <c r="BQ37" s="151"/>
      <c r="BR37" s="122"/>
      <c r="BS37" s="151"/>
      <c r="BT37" s="122"/>
      <c r="BU37" s="151"/>
      <c r="BV37" s="122"/>
      <c r="BW37" s="151"/>
      <c r="BX37" s="122"/>
      <c r="BY37" s="151"/>
      <c r="BZ37" s="122"/>
      <c r="CA37" s="151"/>
      <c r="CB37" s="122"/>
      <c r="CC37" s="151"/>
      <c r="CD37" s="122"/>
      <c r="CE37" s="151"/>
      <c r="CF37" s="122"/>
      <c r="CG37" s="3"/>
      <c r="CH37" s="3"/>
      <c r="CI37" s="3"/>
      <c r="CJ37" s="3"/>
      <c r="CK37" s="3"/>
      <c r="CL37" s="3"/>
    </row>
    <row r="38" spans="1:90" ht="14.1" customHeight="1">
      <c r="A38" s="36"/>
      <c r="B38" s="16">
        <v>200027</v>
      </c>
      <c r="C38" s="16"/>
      <c r="D38" s="174" t="s">
        <v>57</v>
      </c>
      <c r="E38" s="175"/>
      <c r="F38" s="48">
        <v>0.03</v>
      </c>
      <c r="G38" s="18" t="s">
        <v>31</v>
      </c>
      <c r="H38" s="77">
        <f t="shared" si="7"/>
        <v>1.0999999999999999E-2</v>
      </c>
      <c r="I38" s="34"/>
      <c r="J38" s="78">
        <f t="shared" si="8"/>
        <v>0</v>
      </c>
      <c r="K38" s="79">
        <f t="shared" si="9"/>
        <v>6.7499999999999999E-3</v>
      </c>
      <c r="L38" s="39">
        <f t="shared" si="0"/>
        <v>4</v>
      </c>
      <c r="M38" s="77" t="s">
        <v>50</v>
      </c>
      <c r="N38" s="34"/>
      <c r="O38" s="77">
        <v>1.0999999999999999E-2</v>
      </c>
      <c r="P38" s="34"/>
      <c r="Q38" s="77" t="s">
        <v>50</v>
      </c>
      <c r="R38" s="34"/>
      <c r="S38" s="77" t="s">
        <v>50</v>
      </c>
      <c r="T38" s="34"/>
      <c r="U38" s="77">
        <v>8.0000000000000002E-3</v>
      </c>
      <c r="V38" s="34"/>
      <c r="W38" s="77" t="s">
        <v>50</v>
      </c>
      <c r="X38" s="34"/>
      <c r="Y38" s="77" t="s">
        <v>50</v>
      </c>
      <c r="Z38" s="34"/>
      <c r="AA38" s="77">
        <v>8.0000000000000002E-3</v>
      </c>
      <c r="AB38" s="34"/>
      <c r="AC38" s="77" t="s">
        <v>50</v>
      </c>
      <c r="AD38" s="34"/>
      <c r="AE38" s="77" t="s">
        <v>50</v>
      </c>
      <c r="AF38" s="34"/>
      <c r="AG38" s="77">
        <v>0</v>
      </c>
      <c r="AH38" s="34"/>
      <c r="AI38" s="77" t="s">
        <v>50</v>
      </c>
      <c r="AJ38" s="34"/>
      <c r="AK38" s="160"/>
      <c r="AL38" s="122"/>
      <c r="AM38" s="160"/>
      <c r="AN38" s="122"/>
      <c r="AO38" s="160"/>
      <c r="AP38" s="122"/>
      <c r="AQ38" s="160"/>
      <c r="AR38" s="122"/>
      <c r="AS38" s="160"/>
      <c r="AT38" s="122"/>
      <c r="AU38" s="160"/>
      <c r="AV38" s="122"/>
      <c r="AW38" s="160"/>
      <c r="AX38" s="122"/>
      <c r="AY38" s="160"/>
      <c r="AZ38" s="122"/>
      <c r="BA38" s="160"/>
      <c r="BB38" s="122"/>
      <c r="BC38" s="160"/>
      <c r="BD38" s="122"/>
      <c r="BE38" s="160"/>
      <c r="BF38" s="122"/>
      <c r="BG38" s="160"/>
      <c r="BH38" s="122"/>
      <c r="BI38" s="160"/>
      <c r="BJ38" s="122"/>
      <c r="BK38" s="160"/>
      <c r="BL38" s="122"/>
      <c r="BM38" s="160"/>
      <c r="BN38" s="122"/>
      <c r="BO38" s="160"/>
      <c r="BP38" s="122"/>
      <c r="BQ38" s="160"/>
      <c r="BR38" s="122"/>
      <c r="BS38" s="160"/>
      <c r="BT38" s="122"/>
      <c r="BU38" s="160"/>
      <c r="BV38" s="122"/>
      <c r="BW38" s="160"/>
      <c r="BX38" s="122"/>
      <c r="BY38" s="160"/>
      <c r="BZ38" s="122"/>
      <c r="CA38" s="160"/>
      <c r="CB38" s="122"/>
      <c r="CC38" s="160"/>
      <c r="CD38" s="122"/>
      <c r="CE38" s="160"/>
      <c r="CF38" s="122"/>
      <c r="CG38" s="3"/>
      <c r="CH38" s="3"/>
      <c r="CI38" s="3"/>
      <c r="CJ38" s="3"/>
      <c r="CK38" s="3"/>
      <c r="CL38" s="3"/>
    </row>
    <row r="39" spans="1:90" ht="14.1" customHeight="1">
      <c r="A39" s="36"/>
      <c r="B39" s="16">
        <v>200028</v>
      </c>
      <c r="C39" s="16"/>
      <c r="D39" s="174" t="s">
        <v>58</v>
      </c>
      <c r="E39" s="175"/>
      <c r="F39" s="48">
        <v>0.03</v>
      </c>
      <c r="G39" s="18" t="s">
        <v>31</v>
      </c>
      <c r="H39" s="49">
        <f t="shared" si="7"/>
        <v>1.2E-2</v>
      </c>
      <c r="I39" s="34"/>
      <c r="J39" s="50">
        <f t="shared" si="8"/>
        <v>5.0000000000000001E-3</v>
      </c>
      <c r="K39" s="51">
        <f t="shared" si="9"/>
        <v>7.7500000000000008E-3</v>
      </c>
      <c r="L39" s="39">
        <f t="shared" si="0"/>
        <v>4</v>
      </c>
      <c r="M39" s="49" t="s">
        <v>50</v>
      </c>
      <c r="N39" s="34"/>
      <c r="O39" s="49">
        <v>6.0000000000000001E-3</v>
      </c>
      <c r="P39" s="34"/>
      <c r="Q39" s="49" t="s">
        <v>50</v>
      </c>
      <c r="R39" s="34"/>
      <c r="S39" s="49" t="s">
        <v>50</v>
      </c>
      <c r="T39" s="34"/>
      <c r="U39" s="49">
        <v>1.2E-2</v>
      </c>
      <c r="V39" s="34"/>
      <c r="W39" s="49" t="s">
        <v>50</v>
      </c>
      <c r="X39" s="34"/>
      <c r="Y39" s="49" t="s">
        <v>50</v>
      </c>
      <c r="Z39" s="34"/>
      <c r="AA39" s="49">
        <v>8.0000000000000002E-3</v>
      </c>
      <c r="AB39" s="34"/>
      <c r="AC39" s="49" t="s">
        <v>50</v>
      </c>
      <c r="AD39" s="34"/>
      <c r="AE39" s="49" t="s">
        <v>50</v>
      </c>
      <c r="AF39" s="34"/>
      <c r="AG39" s="49">
        <v>5.0000000000000001E-3</v>
      </c>
      <c r="AH39" s="34"/>
      <c r="AI39" s="49" t="s">
        <v>50</v>
      </c>
      <c r="AJ39" s="34"/>
      <c r="AK39" s="151"/>
      <c r="AL39" s="122"/>
      <c r="AM39" s="151"/>
      <c r="AN39" s="122"/>
      <c r="AO39" s="151"/>
      <c r="AP39" s="122"/>
      <c r="AQ39" s="151"/>
      <c r="AR39" s="122"/>
      <c r="AS39" s="151"/>
      <c r="AT39" s="122"/>
      <c r="AU39" s="151"/>
      <c r="AV39" s="122"/>
      <c r="AW39" s="151"/>
      <c r="AX39" s="122"/>
      <c r="AY39" s="151"/>
      <c r="AZ39" s="122"/>
      <c r="BA39" s="151"/>
      <c r="BB39" s="122"/>
      <c r="BC39" s="151"/>
      <c r="BD39" s="122"/>
      <c r="BE39" s="151"/>
      <c r="BF39" s="122"/>
      <c r="BG39" s="151"/>
      <c r="BH39" s="122"/>
      <c r="BI39" s="151"/>
      <c r="BJ39" s="122"/>
      <c r="BK39" s="151"/>
      <c r="BL39" s="122"/>
      <c r="BM39" s="151"/>
      <c r="BN39" s="122"/>
      <c r="BO39" s="151"/>
      <c r="BP39" s="122"/>
      <c r="BQ39" s="151"/>
      <c r="BR39" s="122"/>
      <c r="BS39" s="151"/>
      <c r="BT39" s="122"/>
      <c r="BU39" s="151"/>
      <c r="BV39" s="122"/>
      <c r="BW39" s="151"/>
      <c r="BX39" s="122"/>
      <c r="BY39" s="151"/>
      <c r="BZ39" s="122"/>
      <c r="CA39" s="151"/>
      <c r="CB39" s="122"/>
      <c r="CC39" s="151"/>
      <c r="CD39" s="122"/>
      <c r="CE39" s="151"/>
      <c r="CF39" s="122"/>
      <c r="CG39" s="3"/>
      <c r="CH39" s="3"/>
      <c r="CI39" s="3"/>
      <c r="CJ39" s="3"/>
      <c r="CK39" s="3"/>
      <c r="CL39" s="3"/>
    </row>
    <row r="40" spans="1:90" ht="14.1" customHeight="1">
      <c r="A40" s="36"/>
      <c r="B40" s="16">
        <v>200029</v>
      </c>
      <c r="C40" s="16"/>
      <c r="D40" s="174" t="s">
        <v>59</v>
      </c>
      <c r="E40" s="175"/>
      <c r="F40" s="48">
        <v>0.09</v>
      </c>
      <c r="G40" s="18" t="s">
        <v>31</v>
      </c>
      <c r="H40" s="49">
        <f t="shared" si="7"/>
        <v>0</v>
      </c>
      <c r="I40" s="34"/>
      <c r="J40" s="50">
        <f t="shared" si="8"/>
        <v>0</v>
      </c>
      <c r="K40" s="51">
        <f t="shared" si="9"/>
        <v>0</v>
      </c>
      <c r="L40" s="39">
        <f t="shared" si="0"/>
        <v>4</v>
      </c>
      <c r="M40" s="49" t="s">
        <v>50</v>
      </c>
      <c r="N40" s="34"/>
      <c r="O40" s="49">
        <v>0</v>
      </c>
      <c r="P40" s="34"/>
      <c r="Q40" s="49" t="s">
        <v>50</v>
      </c>
      <c r="R40" s="34"/>
      <c r="S40" s="49" t="s">
        <v>50</v>
      </c>
      <c r="T40" s="34"/>
      <c r="U40" s="49">
        <v>0</v>
      </c>
      <c r="V40" s="34"/>
      <c r="W40" s="49" t="s">
        <v>50</v>
      </c>
      <c r="X40" s="34"/>
      <c r="Y40" s="49" t="s">
        <v>50</v>
      </c>
      <c r="Z40" s="34"/>
      <c r="AA40" s="49">
        <v>0</v>
      </c>
      <c r="AB40" s="34"/>
      <c r="AC40" s="49" t="s">
        <v>50</v>
      </c>
      <c r="AD40" s="34"/>
      <c r="AE40" s="49" t="s">
        <v>50</v>
      </c>
      <c r="AF40" s="34"/>
      <c r="AG40" s="49">
        <v>0</v>
      </c>
      <c r="AH40" s="34"/>
      <c r="AI40" s="49" t="s">
        <v>50</v>
      </c>
      <c r="AJ40" s="34"/>
      <c r="AK40" s="151"/>
      <c r="AL40" s="122"/>
      <c r="AM40" s="151"/>
      <c r="AN40" s="122"/>
      <c r="AO40" s="151"/>
      <c r="AP40" s="122"/>
      <c r="AQ40" s="151"/>
      <c r="AR40" s="122"/>
      <c r="AS40" s="151"/>
      <c r="AT40" s="122"/>
      <c r="AU40" s="151"/>
      <c r="AV40" s="122"/>
      <c r="AW40" s="151"/>
      <c r="AX40" s="122"/>
      <c r="AY40" s="151"/>
      <c r="AZ40" s="122"/>
      <c r="BA40" s="151"/>
      <c r="BB40" s="122"/>
      <c r="BC40" s="151"/>
      <c r="BD40" s="122"/>
      <c r="BE40" s="151"/>
      <c r="BF40" s="122"/>
      <c r="BG40" s="151"/>
      <c r="BH40" s="122"/>
      <c r="BI40" s="151"/>
      <c r="BJ40" s="122"/>
      <c r="BK40" s="151"/>
      <c r="BL40" s="122"/>
      <c r="BM40" s="151"/>
      <c r="BN40" s="122"/>
      <c r="BO40" s="151"/>
      <c r="BP40" s="122"/>
      <c r="BQ40" s="151"/>
      <c r="BR40" s="122"/>
      <c r="BS40" s="151"/>
      <c r="BT40" s="122"/>
      <c r="BU40" s="151"/>
      <c r="BV40" s="122"/>
      <c r="BW40" s="151"/>
      <c r="BX40" s="122"/>
      <c r="BY40" s="151"/>
      <c r="BZ40" s="122"/>
      <c r="CA40" s="151"/>
      <c r="CB40" s="122"/>
      <c r="CC40" s="151"/>
      <c r="CD40" s="122"/>
      <c r="CE40" s="151"/>
      <c r="CF40" s="122"/>
      <c r="CG40" s="3"/>
      <c r="CH40" s="3"/>
      <c r="CI40" s="3"/>
      <c r="CJ40" s="3"/>
      <c r="CK40" s="3"/>
      <c r="CL40" s="3"/>
    </row>
    <row r="41" spans="1:90" ht="14.1" customHeight="1">
      <c r="A41" s="36"/>
      <c r="B41" s="16">
        <v>200030</v>
      </c>
      <c r="C41" s="16"/>
      <c r="D41" s="174" t="s">
        <v>60</v>
      </c>
      <c r="E41" s="175"/>
      <c r="F41" s="48">
        <v>0.08</v>
      </c>
      <c r="G41" s="18" t="s">
        <v>31</v>
      </c>
      <c r="H41" s="80">
        <f t="shared" si="7"/>
        <v>0</v>
      </c>
      <c r="I41" s="34"/>
      <c r="J41" s="81">
        <f t="shared" si="8"/>
        <v>0</v>
      </c>
      <c r="K41" s="82">
        <f t="shared" si="9"/>
        <v>0</v>
      </c>
      <c r="L41" s="39">
        <f t="shared" si="0"/>
        <v>4</v>
      </c>
      <c r="M41" s="80" t="s">
        <v>50</v>
      </c>
      <c r="N41" s="34"/>
      <c r="O41" s="80">
        <v>0</v>
      </c>
      <c r="P41" s="34"/>
      <c r="Q41" s="80" t="s">
        <v>50</v>
      </c>
      <c r="R41" s="34"/>
      <c r="S41" s="80" t="s">
        <v>50</v>
      </c>
      <c r="T41" s="34"/>
      <c r="U41" s="80">
        <v>0</v>
      </c>
      <c r="V41" s="34"/>
      <c r="W41" s="80" t="s">
        <v>50</v>
      </c>
      <c r="X41" s="34"/>
      <c r="Y41" s="80" t="s">
        <v>50</v>
      </c>
      <c r="Z41" s="34"/>
      <c r="AA41" s="80">
        <v>0</v>
      </c>
      <c r="AB41" s="34"/>
      <c r="AC41" s="80" t="s">
        <v>50</v>
      </c>
      <c r="AD41" s="34"/>
      <c r="AE41" s="80" t="s">
        <v>50</v>
      </c>
      <c r="AF41" s="34"/>
      <c r="AG41" s="80">
        <v>0</v>
      </c>
      <c r="AH41" s="34"/>
      <c r="AI41" s="80" t="s">
        <v>50</v>
      </c>
      <c r="AJ41" s="34"/>
      <c r="AK41" s="161"/>
      <c r="AL41" s="122"/>
      <c r="AM41" s="161"/>
      <c r="AN41" s="122"/>
      <c r="AO41" s="161"/>
      <c r="AP41" s="122"/>
      <c r="AQ41" s="161"/>
      <c r="AR41" s="122"/>
      <c r="AS41" s="161"/>
      <c r="AT41" s="122"/>
      <c r="AU41" s="161"/>
      <c r="AV41" s="122"/>
      <c r="AW41" s="161"/>
      <c r="AX41" s="122"/>
      <c r="AY41" s="161"/>
      <c r="AZ41" s="122"/>
      <c r="BA41" s="161"/>
      <c r="BB41" s="122"/>
      <c r="BC41" s="161"/>
      <c r="BD41" s="122"/>
      <c r="BE41" s="161"/>
      <c r="BF41" s="122"/>
      <c r="BG41" s="161"/>
      <c r="BH41" s="122"/>
      <c r="BI41" s="161"/>
      <c r="BJ41" s="122"/>
      <c r="BK41" s="161"/>
      <c r="BL41" s="122"/>
      <c r="BM41" s="161"/>
      <c r="BN41" s="122"/>
      <c r="BO41" s="161"/>
      <c r="BP41" s="122"/>
      <c r="BQ41" s="161"/>
      <c r="BR41" s="122"/>
      <c r="BS41" s="161"/>
      <c r="BT41" s="122"/>
      <c r="BU41" s="161"/>
      <c r="BV41" s="122"/>
      <c r="BW41" s="161"/>
      <c r="BX41" s="122"/>
      <c r="BY41" s="161"/>
      <c r="BZ41" s="122"/>
      <c r="CA41" s="161"/>
      <c r="CB41" s="122"/>
      <c r="CC41" s="161"/>
      <c r="CD41" s="122"/>
      <c r="CE41" s="161"/>
      <c r="CF41" s="122"/>
      <c r="CG41" s="3"/>
      <c r="CH41" s="3"/>
      <c r="CI41" s="3"/>
      <c r="CJ41" s="3"/>
      <c r="CK41" s="3"/>
      <c r="CL41" s="3"/>
    </row>
    <row r="42" spans="1:90" ht="14.1" customHeight="1">
      <c r="A42" s="36"/>
      <c r="B42" s="16">
        <v>200031</v>
      </c>
      <c r="C42" s="16"/>
      <c r="D42" s="174" t="s">
        <v>61</v>
      </c>
      <c r="E42" s="175"/>
      <c r="F42" s="62">
        <v>1</v>
      </c>
      <c r="G42" s="18" t="s">
        <v>31</v>
      </c>
      <c r="H42" s="83">
        <f t="shared" si="7"/>
        <v>0</v>
      </c>
      <c r="I42" s="34" t="str">
        <f t="shared" ref="I42:I47" si="66">IF(H42="","",IF($F42*($H$7/100)&lt;H42,$I$7,IF($F42*($H$8/100)&lt;H42,$I$8,"")))</f>
        <v/>
      </c>
      <c r="J42" s="84">
        <f t="shared" si="8"/>
        <v>0</v>
      </c>
      <c r="K42" s="85">
        <f t="shared" si="9"/>
        <v>0</v>
      </c>
      <c r="L42" s="39">
        <f t="shared" si="0"/>
        <v>1</v>
      </c>
      <c r="M42" s="83" t="s">
        <v>50</v>
      </c>
      <c r="N42" s="34" t="str">
        <f>IF(M42="","",IF($F42*($H$7/100)&lt;M42,$I$7,IF($F42*($H$8/100)&lt;M42,$I$8,"")))</f>
        <v/>
      </c>
      <c r="O42" s="83" t="s">
        <v>50</v>
      </c>
      <c r="P42" s="34" t="str">
        <f>IF(O42="","",IF($F42*($H$7/100)&lt;O42,$I$7,IF($F42*($H$8/100)&lt;O42,$I$8,"")))</f>
        <v/>
      </c>
      <c r="Q42" s="83" t="s">
        <v>50</v>
      </c>
      <c r="R42" s="34" t="str">
        <f>IF(Q42="","",IF($F42*($H$7/100)&lt;Q42,$I$7,IF($F42*($H$8/100)&lt;Q42,$I$8,"")))</f>
        <v/>
      </c>
      <c r="S42" s="83" t="s">
        <v>50</v>
      </c>
      <c r="T42" s="34" t="str">
        <f>IF(S42="","",IF($F42*($H$7/100)&lt;S42,$I$7,IF($F42*($H$8/100)&lt;S42,$I$8,"")))</f>
        <v/>
      </c>
      <c r="U42" s="83">
        <v>0</v>
      </c>
      <c r="V42" s="34" t="str">
        <f>IF(U42="","",IF($F42*($H$7/100)&lt;U42,$I$7,IF($F42*($H$8/100)&lt;U42,$I$8,"")))</f>
        <v/>
      </c>
      <c r="W42" s="83" t="s">
        <v>50</v>
      </c>
      <c r="X42" s="34" t="str">
        <f>IF(W42="","",IF($F42*($H$7/100)&lt;W42,$I$7,IF($F42*($H$8/100)&lt;W42,$I$8,"")))</f>
        <v/>
      </c>
      <c r="Y42" s="83" t="s">
        <v>50</v>
      </c>
      <c r="Z42" s="34" t="str">
        <f t="shared" ref="Z42:Z47" si="67">IF(Y42="","",IF($F42*($H$7/100)&lt;Y42,$I$7,IF($F42*($H$8/100)&lt;Y42,$I$8,"")))</f>
        <v/>
      </c>
      <c r="AA42" s="83" t="s">
        <v>50</v>
      </c>
      <c r="AB42" s="34" t="str">
        <f t="shared" ref="AB42:AB47" si="68">IF(AA42="","",IF($F42*($H$7/100)&lt;AA42,$I$7,IF($F42*($H$8/100)&lt;AA42,$I$8,"")))</f>
        <v/>
      </c>
      <c r="AC42" s="83" t="s">
        <v>50</v>
      </c>
      <c r="AD42" s="34" t="str">
        <f t="shared" ref="AD42:AD47" si="69">IF(AC42="","",IF($F42*($H$7/100)&lt;AC42,$I$7,IF($F42*($H$8/100)&lt;AC42,$I$8,"")))</f>
        <v/>
      </c>
      <c r="AE42" s="83" t="s">
        <v>50</v>
      </c>
      <c r="AF42" s="34" t="str">
        <f t="shared" ref="AF42:AF47" si="70">IF(AE42="","",IF($F42*($H$7/100)&lt;AE42,$I$7,IF($F42*($H$8/100)&lt;AE42,$I$8,"")))</f>
        <v/>
      </c>
      <c r="AG42" s="83" t="s">
        <v>50</v>
      </c>
      <c r="AH42" s="34" t="str">
        <f t="shared" ref="AH42:AH47" si="71">IF(AG42="","",IF($F42*($H$7/100)&lt;AG42,$I$7,IF($F42*($H$8/100)&lt;AG42,$I$8,"")))</f>
        <v/>
      </c>
      <c r="AI42" s="83" t="s">
        <v>50</v>
      </c>
      <c r="AJ42" s="34" t="str">
        <f t="shared" ref="AJ42:AJ47" si="72">IF(AI42="","",IF($F42*($H$7/100)&lt;AI42,$I$7,IF($F42*($H$8/100)&lt;AI42,$I$8,"")))</f>
        <v/>
      </c>
      <c r="AK42" s="162"/>
      <c r="AL42" s="122" t="str">
        <f>IF(AK42="","",IF($F42*($H$7/100)&lt;AK42,$I$7,IF($F42*($H$8/100)&lt;AK42,$I$8,"")))</f>
        <v/>
      </c>
      <c r="AM42" s="162"/>
      <c r="AN42" s="122" t="str">
        <f>IF(AM42="","",IF($F42*($H$7/100)&lt;AM42,$I$7,IF($F42*($H$8/100)&lt;AM42,$I$8,"")))</f>
        <v/>
      </c>
      <c r="AO42" s="162"/>
      <c r="AP42" s="122" t="str">
        <f>IF(AO42="","",IF($F42*($H$7/100)&lt;AO42,$I$7,IF($F42*($H$8/100)&lt;AO42,$I$8,"")))</f>
        <v/>
      </c>
      <c r="AQ42" s="162"/>
      <c r="AR42" s="122" t="str">
        <f>IF(AQ42="","",IF($F42*($H$7/100)&lt;AQ42,$I$7,IF($F42*($H$8/100)&lt;AQ42,$I$8,"")))</f>
        <v/>
      </c>
      <c r="AS42" s="162"/>
      <c r="AT42" s="122" t="str">
        <f>IF(AS42="","",IF($F42*($H$7/100)&lt;AS42,$I$7,IF($F42*($H$8/100)&lt;AS42,$I$8,"")))</f>
        <v/>
      </c>
      <c r="AU42" s="162"/>
      <c r="AV42" s="122" t="str">
        <f>IF(AU42="","",IF($F42*($H$7/100)&lt;AU42,$I$7,IF($F42*($H$8/100)&lt;AU42,$I$8,"")))</f>
        <v/>
      </c>
      <c r="AW42" s="162"/>
      <c r="AX42" s="122" t="str">
        <f>IF(AW42="","",IF($F42*($H$7/100)&lt;AW42,$I$7,IF($F42*($H$8/100)&lt;AW42,$I$8,"")))</f>
        <v/>
      </c>
      <c r="AY42" s="162"/>
      <c r="AZ42" s="122" t="str">
        <f>IF(AY42="","",IF($F42*($H$7/100)&lt;AY42,$I$7,IF($F42*($H$8/100)&lt;AY42,$I$8,"")))</f>
        <v/>
      </c>
      <c r="BA42" s="162"/>
      <c r="BB42" s="122" t="str">
        <f>IF(BA42="","",IF($F42*($H$7/100)&lt;BA42,$I$7,IF($F42*($H$8/100)&lt;BA42,$I$8,"")))</f>
        <v/>
      </c>
      <c r="BC42" s="162"/>
      <c r="BD42" s="122" t="str">
        <f>IF(BC42="","",IF($F42*($H$7/100)&lt;BC42,$I$7,IF($F42*($H$8/100)&lt;BC42,$I$8,"")))</f>
        <v/>
      </c>
      <c r="BE42" s="162"/>
      <c r="BF42" s="122" t="str">
        <f>IF(BE42="","",IF($F42*($H$7/100)&lt;BE42,$I$7,IF($F42*($H$8/100)&lt;BE42,$I$8,"")))</f>
        <v/>
      </c>
      <c r="BG42" s="162"/>
      <c r="BH42" s="122" t="str">
        <f>IF(BG42="","",IF($F42*($H$7/100)&lt;BG42,$I$7,IF($F42*($H$8/100)&lt;BG42,$I$8,"")))</f>
        <v/>
      </c>
      <c r="BI42" s="162"/>
      <c r="BJ42" s="122" t="str">
        <f>IF(BI42="","",IF($F42*($H$7/100)&lt;BI42,$I$7,IF($F42*($H$8/100)&lt;BI42,$I$8,"")))</f>
        <v/>
      </c>
      <c r="BK42" s="162"/>
      <c r="BL42" s="122" t="str">
        <f>IF(BK42="","",IF($F42*($H$7/100)&lt;BK42,$I$7,IF($F42*($H$8/100)&lt;BK42,$I$8,"")))</f>
        <v/>
      </c>
      <c r="BM42" s="162"/>
      <c r="BN42" s="122" t="str">
        <f>IF(BM42="","",IF($F42*($H$7/100)&lt;BM42,$I$7,IF($F42*($H$8/100)&lt;BM42,$I$8,"")))</f>
        <v/>
      </c>
      <c r="BO42" s="162"/>
      <c r="BP42" s="122" t="str">
        <f>IF(BO42="","",IF($F42*($H$7/100)&lt;BO42,$I$7,IF($F42*($H$8/100)&lt;BO42,$I$8,"")))</f>
        <v/>
      </c>
      <c r="BQ42" s="162"/>
      <c r="BR42" s="122" t="str">
        <f>IF(BQ42="","",IF($F42*($H$7/100)&lt;BQ42,$I$7,IF($F42*($H$8/100)&lt;BQ42,$I$8,"")))</f>
        <v/>
      </c>
      <c r="BS42" s="162"/>
      <c r="BT42" s="122" t="str">
        <f>IF(BS42="","",IF($F42*($H$7/100)&lt;BS42,$I$7,IF($F42*($H$8/100)&lt;BS42,$I$8,"")))</f>
        <v/>
      </c>
      <c r="BU42" s="162"/>
      <c r="BV42" s="122" t="str">
        <f>IF(BU42="","",IF($F42*($H$7/100)&lt;BU42,$I$7,IF($F42*($H$8/100)&lt;BU42,$I$8,"")))</f>
        <v/>
      </c>
      <c r="BW42" s="162"/>
      <c r="BX42" s="122" t="str">
        <f>IF(BW42="","",IF($F42*($H$7/100)&lt;BW42,$I$7,IF($F42*($H$8/100)&lt;BW42,$I$8,"")))</f>
        <v/>
      </c>
      <c r="BY42" s="162"/>
      <c r="BZ42" s="122" t="str">
        <f>IF(BY42="","",IF($F42*($H$7/100)&lt;BY42,$I$7,IF($F42*($H$8/100)&lt;BY42,$I$8,"")))</f>
        <v/>
      </c>
      <c r="CA42" s="162"/>
      <c r="CB42" s="122" t="str">
        <f>IF(CA42="","",IF($F42*($H$7/100)&lt;CA42,$I$7,IF($F42*($H$8/100)&lt;CA42,$I$8,"")))</f>
        <v/>
      </c>
      <c r="CC42" s="162"/>
      <c r="CD42" s="122" t="str">
        <f>IF(CC42="","",IF($F42*($H$7/100)&lt;CC42,$I$7,IF($F42*($H$8/100)&lt;CC42,$I$8,"")))</f>
        <v/>
      </c>
      <c r="CE42" s="162"/>
      <c r="CF42" s="122" t="str">
        <f>IF(CE42="","",IF($F42*($H$7/100)&lt;CE42,$I$7,IF($F42*($H$8/100)&lt;CE42,$I$8,"")))</f>
        <v/>
      </c>
      <c r="CG42" s="3"/>
      <c r="CH42" s="3"/>
      <c r="CI42" s="3"/>
      <c r="CJ42" s="3"/>
      <c r="CK42" s="3"/>
      <c r="CL42" s="3"/>
    </row>
    <row r="43" spans="1:90" ht="14.1" customHeight="1">
      <c r="A43" s="36"/>
      <c r="B43" s="16">
        <v>200032</v>
      </c>
      <c r="C43" s="16"/>
      <c r="D43" s="174" t="s">
        <v>62</v>
      </c>
      <c r="E43" s="175"/>
      <c r="F43" s="62">
        <v>0.2</v>
      </c>
      <c r="G43" s="18" t="s">
        <v>31</v>
      </c>
      <c r="H43" s="59">
        <f t="shared" si="7"/>
        <v>0.05</v>
      </c>
      <c r="I43" s="34" t="str">
        <f t="shared" si="66"/>
        <v>▲</v>
      </c>
      <c r="J43" s="60">
        <f t="shared" si="8"/>
        <v>0.05</v>
      </c>
      <c r="K43" s="61">
        <f t="shared" si="9"/>
        <v>0.05</v>
      </c>
      <c r="L43" s="39">
        <f t="shared" si="0"/>
        <v>1</v>
      </c>
      <c r="M43" s="59" t="s">
        <v>50</v>
      </c>
      <c r="N43" s="34" t="str">
        <f>IF(M43="","",IF($F43*($H$7/100)&lt;M43,$I$7,IF($F43*($H$8/100)&lt;M43,$I$8,"")))</f>
        <v/>
      </c>
      <c r="O43" s="59" t="s">
        <v>50</v>
      </c>
      <c r="P43" s="34" t="str">
        <f>IF(O43="","",IF($F43*($H$7/100)&lt;O43,$I$7,IF($F43*($H$8/100)&lt;O43,$I$8,"")))</f>
        <v/>
      </c>
      <c r="Q43" s="59" t="s">
        <v>50</v>
      </c>
      <c r="R43" s="34" t="str">
        <f>IF(Q43="","",IF($F43*($H$7/100)&lt;Q43,$I$7,IF($F43*($H$8/100)&lt;Q43,$I$8,"")))</f>
        <v/>
      </c>
      <c r="S43" s="59" t="s">
        <v>50</v>
      </c>
      <c r="T43" s="34" t="str">
        <f>IF(S43="","",IF($F43*($H$7/100)&lt;S43,$I$7,IF($F43*($H$8/100)&lt;S43,$I$8,"")))</f>
        <v/>
      </c>
      <c r="U43" s="59">
        <v>0.05</v>
      </c>
      <c r="V43" s="34" t="str">
        <f>IF(U43="","",IF($F43*($H$7/100)&lt;U43,$I$7,IF($F43*($H$8/100)&lt;U43,$I$8,"")))</f>
        <v>▲</v>
      </c>
      <c r="W43" s="59" t="s">
        <v>50</v>
      </c>
      <c r="X43" s="34" t="str">
        <f>IF(W43="","",IF($F43*($H$7/100)&lt;W43,$I$7,IF($F43*($H$8/100)&lt;W43,$I$8,"")))</f>
        <v/>
      </c>
      <c r="Y43" s="59" t="s">
        <v>50</v>
      </c>
      <c r="Z43" s="34" t="str">
        <f t="shared" si="67"/>
        <v/>
      </c>
      <c r="AA43" s="59" t="s">
        <v>50</v>
      </c>
      <c r="AB43" s="34" t="str">
        <f t="shared" si="68"/>
        <v/>
      </c>
      <c r="AC43" s="59" t="s">
        <v>50</v>
      </c>
      <c r="AD43" s="34" t="str">
        <f t="shared" si="69"/>
        <v/>
      </c>
      <c r="AE43" s="59" t="s">
        <v>50</v>
      </c>
      <c r="AF43" s="34" t="str">
        <f t="shared" si="70"/>
        <v/>
      </c>
      <c r="AG43" s="59" t="s">
        <v>50</v>
      </c>
      <c r="AH43" s="34" t="str">
        <f t="shared" si="71"/>
        <v/>
      </c>
      <c r="AI43" s="59" t="s">
        <v>50</v>
      </c>
      <c r="AJ43" s="34" t="str">
        <f t="shared" si="72"/>
        <v/>
      </c>
      <c r="AK43" s="154"/>
      <c r="AL43" s="122" t="str">
        <f>IF(AK43="","",IF($F43*($H$7/100)&lt;AK43,$I$7,IF($F43*($H$8/100)&lt;AK43,$I$8,"")))</f>
        <v/>
      </c>
      <c r="AM43" s="154"/>
      <c r="AN43" s="122" t="str">
        <f>IF(AM43="","",IF($F43*($H$7/100)&lt;AM43,$I$7,IF($F43*($H$8/100)&lt;AM43,$I$8,"")))</f>
        <v/>
      </c>
      <c r="AO43" s="154"/>
      <c r="AP43" s="122" t="str">
        <f>IF(AO43="","",IF($F43*($H$7/100)&lt;AO43,$I$7,IF($F43*($H$8/100)&lt;AO43,$I$8,"")))</f>
        <v/>
      </c>
      <c r="AQ43" s="154"/>
      <c r="AR43" s="122" t="str">
        <f>IF(AQ43="","",IF($F43*($H$7/100)&lt;AQ43,$I$7,IF($F43*($H$8/100)&lt;AQ43,$I$8,"")))</f>
        <v/>
      </c>
      <c r="AS43" s="154"/>
      <c r="AT43" s="122" t="str">
        <f>IF(AS43="","",IF($F43*($H$7/100)&lt;AS43,$I$7,IF($F43*($H$8/100)&lt;AS43,$I$8,"")))</f>
        <v/>
      </c>
      <c r="AU43" s="154"/>
      <c r="AV43" s="122" t="str">
        <f>IF(AU43="","",IF($F43*($H$7/100)&lt;AU43,$I$7,IF($F43*($H$8/100)&lt;AU43,$I$8,"")))</f>
        <v/>
      </c>
      <c r="AW43" s="154"/>
      <c r="AX43" s="122" t="str">
        <f>IF(AW43="","",IF($F43*($H$7/100)&lt;AW43,$I$7,IF($F43*($H$8/100)&lt;AW43,$I$8,"")))</f>
        <v/>
      </c>
      <c r="AY43" s="154"/>
      <c r="AZ43" s="122" t="str">
        <f>IF(AY43="","",IF($F43*($H$7/100)&lt;AY43,$I$7,IF($F43*($H$8/100)&lt;AY43,$I$8,"")))</f>
        <v/>
      </c>
      <c r="BA43" s="154"/>
      <c r="BB43" s="122" t="str">
        <f>IF(BA43="","",IF($F43*($H$7/100)&lt;BA43,$I$7,IF($F43*($H$8/100)&lt;BA43,$I$8,"")))</f>
        <v/>
      </c>
      <c r="BC43" s="154"/>
      <c r="BD43" s="122" t="str">
        <f>IF(BC43="","",IF($F43*($H$7/100)&lt;BC43,$I$7,IF($F43*($H$8/100)&lt;BC43,$I$8,"")))</f>
        <v/>
      </c>
      <c r="BE43" s="154"/>
      <c r="BF43" s="122" t="str">
        <f>IF(BE43="","",IF($F43*($H$7/100)&lt;BE43,$I$7,IF($F43*($H$8/100)&lt;BE43,$I$8,"")))</f>
        <v/>
      </c>
      <c r="BG43" s="154"/>
      <c r="BH43" s="122" t="str">
        <f>IF(BG43="","",IF($F43*($H$7/100)&lt;BG43,$I$7,IF($F43*($H$8/100)&lt;BG43,$I$8,"")))</f>
        <v/>
      </c>
      <c r="BI43" s="154"/>
      <c r="BJ43" s="122" t="str">
        <f>IF(BI43="","",IF($F43*($H$7/100)&lt;BI43,$I$7,IF($F43*($H$8/100)&lt;BI43,$I$8,"")))</f>
        <v/>
      </c>
      <c r="BK43" s="154"/>
      <c r="BL43" s="122" t="str">
        <f>IF(BK43="","",IF($F43*($H$7/100)&lt;BK43,$I$7,IF($F43*($H$8/100)&lt;BK43,$I$8,"")))</f>
        <v/>
      </c>
      <c r="BM43" s="154"/>
      <c r="BN43" s="122" t="str">
        <f>IF(BM43="","",IF($F43*($H$7/100)&lt;BM43,$I$7,IF($F43*($H$8/100)&lt;BM43,$I$8,"")))</f>
        <v/>
      </c>
      <c r="BO43" s="154"/>
      <c r="BP43" s="122" t="str">
        <f>IF(BO43="","",IF($F43*($H$7/100)&lt;BO43,$I$7,IF($F43*($H$8/100)&lt;BO43,$I$8,"")))</f>
        <v/>
      </c>
      <c r="BQ43" s="154"/>
      <c r="BR43" s="122" t="str">
        <f>IF(BQ43="","",IF($F43*($H$7/100)&lt;BQ43,$I$7,IF($F43*($H$8/100)&lt;BQ43,$I$8,"")))</f>
        <v/>
      </c>
      <c r="BS43" s="154"/>
      <c r="BT43" s="122" t="str">
        <f>IF(BS43="","",IF($F43*($H$7/100)&lt;BS43,$I$7,IF($F43*($H$8/100)&lt;BS43,$I$8,"")))</f>
        <v/>
      </c>
      <c r="BU43" s="154"/>
      <c r="BV43" s="122" t="str">
        <f>IF(BU43="","",IF($F43*($H$7/100)&lt;BU43,$I$7,IF($F43*($H$8/100)&lt;BU43,$I$8,"")))</f>
        <v/>
      </c>
      <c r="BW43" s="154"/>
      <c r="BX43" s="122" t="str">
        <f>IF(BW43="","",IF($F43*($H$7/100)&lt;BW43,$I$7,IF($F43*($H$8/100)&lt;BW43,$I$8,"")))</f>
        <v/>
      </c>
      <c r="BY43" s="154"/>
      <c r="BZ43" s="122" t="str">
        <f>IF(BY43="","",IF($F43*($H$7/100)&lt;BY43,$I$7,IF($F43*($H$8/100)&lt;BY43,$I$8,"")))</f>
        <v/>
      </c>
      <c r="CA43" s="154"/>
      <c r="CB43" s="122" t="str">
        <f>IF(CA43="","",IF($F43*($H$7/100)&lt;CA43,$I$7,IF($F43*($H$8/100)&lt;CA43,$I$8,"")))</f>
        <v/>
      </c>
      <c r="CC43" s="154"/>
      <c r="CD43" s="122" t="str">
        <f>IF(CC43="","",IF($F43*($H$7/100)&lt;CC43,$I$7,IF($F43*($H$8/100)&lt;CC43,$I$8,"")))</f>
        <v/>
      </c>
      <c r="CE43" s="154"/>
      <c r="CF43" s="122" t="str">
        <f>IF(CE43="","",IF($F43*($H$7/100)&lt;CE43,$I$7,IF($F43*($H$8/100)&lt;CE43,$I$8,"")))</f>
        <v/>
      </c>
      <c r="CG43" s="3"/>
      <c r="CH43" s="3"/>
      <c r="CI43" s="3"/>
      <c r="CJ43" s="3"/>
      <c r="CK43" s="3"/>
      <c r="CL43" s="3"/>
    </row>
    <row r="44" spans="1:90" ht="14.1" customHeight="1">
      <c r="A44" s="36"/>
      <c r="B44" s="16">
        <v>200033</v>
      </c>
      <c r="C44" s="16"/>
      <c r="D44" s="174" t="s">
        <v>63</v>
      </c>
      <c r="E44" s="175"/>
      <c r="F44" s="62">
        <v>0.3</v>
      </c>
      <c r="G44" s="18" t="s">
        <v>31</v>
      </c>
      <c r="H44" s="86">
        <f t="shared" si="7"/>
        <v>0</v>
      </c>
      <c r="I44" s="34" t="str">
        <f t="shared" si="66"/>
        <v/>
      </c>
      <c r="J44" s="87">
        <f t="shared" si="8"/>
        <v>0</v>
      </c>
      <c r="K44" s="88">
        <f t="shared" si="9"/>
        <v>0</v>
      </c>
      <c r="L44" s="39">
        <f t="shared" si="0"/>
        <v>1</v>
      </c>
      <c r="M44" s="86" t="s">
        <v>50</v>
      </c>
      <c r="N44" s="34" t="str">
        <f>IF(M44="","",IF($F44*($H$7/100)&lt;M44,$I$7,IF($F44*($H$8/100)&lt;M44,$I$8,"")))</f>
        <v/>
      </c>
      <c r="O44" s="86" t="s">
        <v>50</v>
      </c>
      <c r="P44" s="34" t="str">
        <f>IF(O44="","",IF($F44*($H$7/100)&lt;O44,$I$7,IF($F44*($H$8/100)&lt;O44,$I$8,"")))</f>
        <v/>
      </c>
      <c r="Q44" s="86" t="s">
        <v>50</v>
      </c>
      <c r="R44" s="34" t="str">
        <f>IF(Q44="","",IF($F44*($H$7/100)&lt;Q44,$I$7,IF($F44*($H$8/100)&lt;Q44,$I$8,"")))</f>
        <v/>
      </c>
      <c r="S44" s="86" t="s">
        <v>50</v>
      </c>
      <c r="T44" s="34" t="str">
        <f>IF(S44="","",IF($F44*($H$7/100)&lt;S44,$I$7,IF($F44*($H$8/100)&lt;S44,$I$8,"")))</f>
        <v/>
      </c>
      <c r="U44" s="86">
        <v>0</v>
      </c>
      <c r="V44" s="34" t="str">
        <f>IF(U44="","",IF($F44*($H$7/100)&lt;U44,$I$7,IF($F44*($H$8/100)&lt;U44,$I$8,"")))</f>
        <v/>
      </c>
      <c r="W44" s="86" t="s">
        <v>50</v>
      </c>
      <c r="X44" s="34" t="str">
        <f>IF(W44="","",IF($F44*($H$7/100)&lt;W44,$I$7,IF($F44*($H$8/100)&lt;W44,$I$8,"")))</f>
        <v/>
      </c>
      <c r="Y44" s="86" t="s">
        <v>50</v>
      </c>
      <c r="Z44" s="34" t="str">
        <f t="shared" si="67"/>
        <v/>
      </c>
      <c r="AA44" s="86" t="s">
        <v>50</v>
      </c>
      <c r="AB44" s="34" t="str">
        <f t="shared" si="68"/>
        <v/>
      </c>
      <c r="AC44" s="86" t="s">
        <v>50</v>
      </c>
      <c r="AD44" s="34" t="str">
        <f t="shared" si="69"/>
        <v/>
      </c>
      <c r="AE44" s="86" t="s">
        <v>50</v>
      </c>
      <c r="AF44" s="34" t="str">
        <f t="shared" si="70"/>
        <v/>
      </c>
      <c r="AG44" s="86" t="s">
        <v>50</v>
      </c>
      <c r="AH44" s="34" t="str">
        <f t="shared" si="71"/>
        <v/>
      </c>
      <c r="AI44" s="86" t="s">
        <v>50</v>
      </c>
      <c r="AJ44" s="34" t="str">
        <f t="shared" si="72"/>
        <v/>
      </c>
      <c r="AK44" s="163"/>
      <c r="AL44" s="122" t="str">
        <f>IF(AK44="","",IF($F44*($H$7/100)&lt;AK44,$I$7,IF($F44*($H$8/100)&lt;AK44,$I$8,"")))</f>
        <v/>
      </c>
      <c r="AM44" s="163"/>
      <c r="AN44" s="122" t="str">
        <f>IF(AM44="","",IF($F44*($H$7/100)&lt;AM44,$I$7,IF($F44*($H$8/100)&lt;AM44,$I$8,"")))</f>
        <v/>
      </c>
      <c r="AO44" s="163"/>
      <c r="AP44" s="122" t="str">
        <f>IF(AO44="","",IF($F44*($H$7/100)&lt;AO44,$I$7,IF($F44*($H$8/100)&lt;AO44,$I$8,"")))</f>
        <v/>
      </c>
      <c r="AQ44" s="163"/>
      <c r="AR44" s="122" t="str">
        <f>IF(AQ44="","",IF($F44*($H$7/100)&lt;AQ44,$I$7,IF($F44*($H$8/100)&lt;AQ44,$I$8,"")))</f>
        <v/>
      </c>
      <c r="AS44" s="163"/>
      <c r="AT44" s="122" t="str">
        <f>IF(AS44="","",IF($F44*($H$7/100)&lt;AS44,$I$7,IF($F44*($H$8/100)&lt;AS44,$I$8,"")))</f>
        <v/>
      </c>
      <c r="AU44" s="163"/>
      <c r="AV44" s="122" t="str">
        <f>IF(AU44="","",IF($F44*($H$7/100)&lt;AU44,$I$7,IF($F44*($H$8/100)&lt;AU44,$I$8,"")))</f>
        <v/>
      </c>
      <c r="AW44" s="163"/>
      <c r="AX44" s="122" t="str">
        <f>IF(AW44="","",IF($F44*($H$7/100)&lt;AW44,$I$7,IF($F44*($H$8/100)&lt;AW44,$I$8,"")))</f>
        <v/>
      </c>
      <c r="AY44" s="163"/>
      <c r="AZ44" s="122" t="str">
        <f>IF(AY44="","",IF($F44*($H$7/100)&lt;AY44,$I$7,IF($F44*($H$8/100)&lt;AY44,$I$8,"")))</f>
        <v/>
      </c>
      <c r="BA44" s="163"/>
      <c r="BB44" s="122" t="str">
        <f>IF(BA44="","",IF($F44*($H$7/100)&lt;BA44,$I$7,IF($F44*($H$8/100)&lt;BA44,$I$8,"")))</f>
        <v/>
      </c>
      <c r="BC44" s="163"/>
      <c r="BD44" s="122" t="str">
        <f>IF(BC44="","",IF($F44*($H$7/100)&lt;BC44,$I$7,IF($F44*($H$8/100)&lt;BC44,$I$8,"")))</f>
        <v/>
      </c>
      <c r="BE44" s="163"/>
      <c r="BF44" s="122" t="str">
        <f>IF(BE44="","",IF($F44*($H$7/100)&lt;BE44,$I$7,IF($F44*($H$8/100)&lt;BE44,$I$8,"")))</f>
        <v/>
      </c>
      <c r="BG44" s="163"/>
      <c r="BH44" s="122" t="str">
        <f>IF(BG44="","",IF($F44*($H$7/100)&lt;BG44,$I$7,IF($F44*($H$8/100)&lt;BG44,$I$8,"")))</f>
        <v/>
      </c>
      <c r="BI44" s="163"/>
      <c r="BJ44" s="122" t="str">
        <f>IF(BI44="","",IF($F44*($H$7/100)&lt;BI44,$I$7,IF($F44*($H$8/100)&lt;BI44,$I$8,"")))</f>
        <v/>
      </c>
      <c r="BK44" s="163"/>
      <c r="BL44" s="122" t="str">
        <f>IF(BK44="","",IF($F44*($H$7/100)&lt;BK44,$I$7,IF($F44*($H$8/100)&lt;BK44,$I$8,"")))</f>
        <v/>
      </c>
      <c r="BM44" s="163"/>
      <c r="BN44" s="122" t="str">
        <f>IF(BM44="","",IF($F44*($H$7/100)&lt;BM44,$I$7,IF($F44*($H$8/100)&lt;BM44,$I$8,"")))</f>
        <v/>
      </c>
      <c r="BO44" s="163"/>
      <c r="BP44" s="122" t="str">
        <f>IF(BO44="","",IF($F44*($H$7/100)&lt;BO44,$I$7,IF($F44*($H$8/100)&lt;BO44,$I$8,"")))</f>
        <v/>
      </c>
      <c r="BQ44" s="163"/>
      <c r="BR44" s="122" t="str">
        <f>IF(BQ44="","",IF($F44*($H$7/100)&lt;BQ44,$I$7,IF($F44*($H$8/100)&lt;BQ44,$I$8,"")))</f>
        <v/>
      </c>
      <c r="BS44" s="163"/>
      <c r="BT44" s="122" t="str">
        <f>IF(BS44="","",IF($F44*($H$7/100)&lt;BS44,$I$7,IF($F44*($H$8/100)&lt;BS44,$I$8,"")))</f>
        <v/>
      </c>
      <c r="BU44" s="163"/>
      <c r="BV44" s="122" t="str">
        <f>IF(BU44="","",IF($F44*($H$7/100)&lt;BU44,$I$7,IF($F44*($H$8/100)&lt;BU44,$I$8,"")))</f>
        <v/>
      </c>
      <c r="BW44" s="163"/>
      <c r="BX44" s="122" t="str">
        <f>IF(BW44="","",IF($F44*($H$7/100)&lt;BW44,$I$7,IF($F44*($H$8/100)&lt;BW44,$I$8,"")))</f>
        <v/>
      </c>
      <c r="BY44" s="163"/>
      <c r="BZ44" s="122" t="str">
        <f>IF(BY44="","",IF($F44*($H$7/100)&lt;BY44,$I$7,IF($F44*($H$8/100)&lt;BY44,$I$8,"")))</f>
        <v/>
      </c>
      <c r="CA44" s="163"/>
      <c r="CB44" s="122" t="str">
        <f>IF(CA44="","",IF($F44*($H$7/100)&lt;CA44,$I$7,IF($F44*($H$8/100)&lt;CA44,$I$8,"")))</f>
        <v/>
      </c>
      <c r="CC44" s="163"/>
      <c r="CD44" s="122" t="str">
        <f>IF(CC44="","",IF($F44*($H$7/100)&lt;CC44,$I$7,IF($F44*($H$8/100)&lt;CC44,$I$8,"")))</f>
        <v/>
      </c>
      <c r="CE44" s="163"/>
      <c r="CF44" s="122" t="str">
        <f>IF(CE44="","",IF($F44*($H$7/100)&lt;CE44,$I$7,IF($F44*($H$8/100)&lt;CE44,$I$8,"")))</f>
        <v/>
      </c>
      <c r="CG44" s="3"/>
      <c r="CH44" s="3"/>
      <c r="CI44" s="3"/>
      <c r="CJ44" s="3"/>
      <c r="CK44" s="3"/>
      <c r="CL44" s="3"/>
    </row>
    <row r="45" spans="1:90" ht="14.1" customHeight="1">
      <c r="A45" s="36"/>
      <c r="B45" s="16">
        <v>200034</v>
      </c>
      <c r="C45" s="16"/>
      <c r="D45" s="174" t="s">
        <v>64</v>
      </c>
      <c r="E45" s="175"/>
      <c r="F45" s="62">
        <v>1</v>
      </c>
      <c r="G45" s="18" t="s">
        <v>31</v>
      </c>
      <c r="H45" s="83">
        <f t="shared" si="7"/>
        <v>0</v>
      </c>
      <c r="I45" s="34" t="str">
        <f t="shared" si="66"/>
        <v/>
      </c>
      <c r="J45" s="84">
        <f t="shared" si="8"/>
        <v>0</v>
      </c>
      <c r="K45" s="85">
        <f t="shared" si="9"/>
        <v>0</v>
      </c>
      <c r="L45" s="39">
        <f t="shared" si="0"/>
        <v>1</v>
      </c>
      <c r="M45" s="83" t="s">
        <v>50</v>
      </c>
      <c r="N45" s="34" t="str">
        <f>IF(M45="","",IF($F45*($H$7/100)&lt;M45,$I$7,IF($F45*($H$8/100)&lt;M45,$I$8,"")))</f>
        <v/>
      </c>
      <c r="O45" s="83" t="s">
        <v>50</v>
      </c>
      <c r="P45" s="34" t="str">
        <f>IF(O45="","",IF($F45*($H$7/100)&lt;O45,$I$7,IF($F45*($H$8/100)&lt;O45,$I$8,"")))</f>
        <v/>
      </c>
      <c r="Q45" s="83" t="s">
        <v>50</v>
      </c>
      <c r="R45" s="34" t="str">
        <f>IF(Q45="","",IF($F45*($H$7/100)&lt;Q45,$I$7,IF($F45*($H$8/100)&lt;Q45,$I$8,"")))</f>
        <v/>
      </c>
      <c r="S45" s="83" t="s">
        <v>50</v>
      </c>
      <c r="T45" s="34" t="str">
        <f>IF(S45="","",IF($F45*($H$7/100)&lt;S45,$I$7,IF($F45*($H$8/100)&lt;S45,$I$8,"")))</f>
        <v/>
      </c>
      <c r="U45" s="83">
        <v>0</v>
      </c>
      <c r="V45" s="34" t="str">
        <f>IF(U45="","",IF($F45*($H$7/100)&lt;U45,$I$7,IF($F45*($H$8/100)&lt;U45,$I$8,"")))</f>
        <v/>
      </c>
      <c r="W45" s="83" t="s">
        <v>50</v>
      </c>
      <c r="X45" s="34" t="str">
        <f>IF(W45="","",IF($F45*($H$7/100)&lt;W45,$I$7,IF($F45*($H$8/100)&lt;W45,$I$8,"")))</f>
        <v/>
      </c>
      <c r="Y45" s="83" t="s">
        <v>50</v>
      </c>
      <c r="Z45" s="34" t="str">
        <f t="shared" si="67"/>
        <v/>
      </c>
      <c r="AA45" s="83" t="s">
        <v>50</v>
      </c>
      <c r="AB45" s="34" t="str">
        <f t="shared" si="68"/>
        <v/>
      </c>
      <c r="AC45" s="83" t="s">
        <v>50</v>
      </c>
      <c r="AD45" s="34" t="str">
        <f t="shared" si="69"/>
        <v/>
      </c>
      <c r="AE45" s="83" t="s">
        <v>50</v>
      </c>
      <c r="AF45" s="34" t="str">
        <f t="shared" si="70"/>
        <v/>
      </c>
      <c r="AG45" s="83" t="s">
        <v>50</v>
      </c>
      <c r="AH45" s="34" t="str">
        <f t="shared" si="71"/>
        <v/>
      </c>
      <c r="AI45" s="83" t="s">
        <v>50</v>
      </c>
      <c r="AJ45" s="34" t="str">
        <f t="shared" si="72"/>
        <v/>
      </c>
      <c r="AK45" s="162"/>
      <c r="AL45" s="122" t="str">
        <f>IF(AK45="","",IF($F45*($H$7/100)&lt;AK45,$I$7,IF($F45*($H$8/100)&lt;AK45,$I$8,"")))</f>
        <v/>
      </c>
      <c r="AM45" s="162"/>
      <c r="AN45" s="122" t="str">
        <f>IF(AM45="","",IF($F45*($H$7/100)&lt;AM45,$I$7,IF($F45*($H$8/100)&lt;AM45,$I$8,"")))</f>
        <v/>
      </c>
      <c r="AO45" s="162"/>
      <c r="AP45" s="122" t="str">
        <f>IF(AO45="","",IF($F45*($H$7/100)&lt;AO45,$I$7,IF($F45*($H$8/100)&lt;AO45,$I$8,"")))</f>
        <v/>
      </c>
      <c r="AQ45" s="162"/>
      <c r="AR45" s="122" t="str">
        <f>IF(AQ45="","",IF($F45*($H$7/100)&lt;AQ45,$I$7,IF($F45*($H$8/100)&lt;AQ45,$I$8,"")))</f>
        <v/>
      </c>
      <c r="AS45" s="162"/>
      <c r="AT45" s="122" t="str">
        <f>IF(AS45="","",IF($F45*($H$7/100)&lt;AS45,$I$7,IF($F45*($H$8/100)&lt;AS45,$I$8,"")))</f>
        <v/>
      </c>
      <c r="AU45" s="162"/>
      <c r="AV45" s="122" t="str">
        <f>IF(AU45="","",IF($F45*($H$7/100)&lt;AU45,$I$7,IF($F45*($H$8/100)&lt;AU45,$I$8,"")))</f>
        <v/>
      </c>
      <c r="AW45" s="162"/>
      <c r="AX45" s="122" t="str">
        <f>IF(AW45="","",IF($F45*($H$7/100)&lt;AW45,$I$7,IF($F45*($H$8/100)&lt;AW45,$I$8,"")))</f>
        <v/>
      </c>
      <c r="AY45" s="162"/>
      <c r="AZ45" s="122" t="str">
        <f>IF(AY45="","",IF($F45*($H$7/100)&lt;AY45,$I$7,IF($F45*($H$8/100)&lt;AY45,$I$8,"")))</f>
        <v/>
      </c>
      <c r="BA45" s="162"/>
      <c r="BB45" s="122" t="str">
        <f>IF(BA45="","",IF($F45*($H$7/100)&lt;BA45,$I$7,IF($F45*($H$8/100)&lt;BA45,$I$8,"")))</f>
        <v/>
      </c>
      <c r="BC45" s="162"/>
      <c r="BD45" s="122" t="str">
        <f>IF(BC45="","",IF($F45*($H$7/100)&lt;BC45,$I$7,IF($F45*($H$8/100)&lt;BC45,$I$8,"")))</f>
        <v/>
      </c>
      <c r="BE45" s="162"/>
      <c r="BF45" s="122" t="str">
        <f>IF(BE45="","",IF($F45*($H$7/100)&lt;BE45,$I$7,IF($F45*($H$8/100)&lt;BE45,$I$8,"")))</f>
        <v/>
      </c>
      <c r="BG45" s="162"/>
      <c r="BH45" s="122" t="str">
        <f>IF(BG45="","",IF($F45*($H$7/100)&lt;BG45,$I$7,IF($F45*($H$8/100)&lt;BG45,$I$8,"")))</f>
        <v/>
      </c>
      <c r="BI45" s="162"/>
      <c r="BJ45" s="122" t="str">
        <f>IF(BI45="","",IF($F45*($H$7/100)&lt;BI45,$I$7,IF($F45*($H$8/100)&lt;BI45,$I$8,"")))</f>
        <v/>
      </c>
      <c r="BK45" s="162"/>
      <c r="BL45" s="122" t="str">
        <f>IF(BK45="","",IF($F45*($H$7/100)&lt;BK45,$I$7,IF($F45*($H$8/100)&lt;BK45,$I$8,"")))</f>
        <v/>
      </c>
      <c r="BM45" s="162"/>
      <c r="BN45" s="122" t="str">
        <f>IF(BM45="","",IF($F45*($H$7/100)&lt;BM45,$I$7,IF($F45*($H$8/100)&lt;BM45,$I$8,"")))</f>
        <v/>
      </c>
      <c r="BO45" s="162"/>
      <c r="BP45" s="122" t="str">
        <f>IF(BO45="","",IF($F45*($H$7/100)&lt;BO45,$I$7,IF($F45*($H$8/100)&lt;BO45,$I$8,"")))</f>
        <v/>
      </c>
      <c r="BQ45" s="162"/>
      <c r="BR45" s="122" t="str">
        <f>IF(BQ45="","",IF($F45*($H$7/100)&lt;BQ45,$I$7,IF($F45*($H$8/100)&lt;BQ45,$I$8,"")))</f>
        <v/>
      </c>
      <c r="BS45" s="162"/>
      <c r="BT45" s="122" t="str">
        <f>IF(BS45="","",IF($F45*($H$7/100)&lt;BS45,$I$7,IF($F45*($H$8/100)&lt;BS45,$I$8,"")))</f>
        <v/>
      </c>
      <c r="BU45" s="162"/>
      <c r="BV45" s="122" t="str">
        <f>IF(BU45="","",IF($F45*($H$7/100)&lt;BU45,$I$7,IF($F45*($H$8/100)&lt;BU45,$I$8,"")))</f>
        <v/>
      </c>
      <c r="BW45" s="162"/>
      <c r="BX45" s="122" t="str">
        <f>IF(BW45="","",IF($F45*($H$7/100)&lt;BW45,$I$7,IF($F45*($H$8/100)&lt;BW45,$I$8,"")))</f>
        <v/>
      </c>
      <c r="BY45" s="162"/>
      <c r="BZ45" s="122" t="str">
        <f>IF(BY45="","",IF($F45*($H$7/100)&lt;BY45,$I$7,IF($F45*($H$8/100)&lt;BY45,$I$8,"")))</f>
        <v/>
      </c>
      <c r="CA45" s="162"/>
      <c r="CB45" s="122" t="str">
        <f>IF(CA45="","",IF($F45*($H$7/100)&lt;CA45,$I$7,IF($F45*($H$8/100)&lt;CA45,$I$8,"")))</f>
        <v/>
      </c>
      <c r="CC45" s="162"/>
      <c r="CD45" s="122" t="str">
        <f>IF(CC45="","",IF($F45*($H$7/100)&lt;CC45,$I$7,IF($F45*($H$8/100)&lt;CC45,$I$8,"")))</f>
        <v/>
      </c>
      <c r="CE45" s="162"/>
      <c r="CF45" s="122" t="str">
        <f>IF(CE45="","",IF($F45*($H$7/100)&lt;CE45,$I$7,IF($F45*($H$8/100)&lt;CE45,$I$8,"")))</f>
        <v/>
      </c>
      <c r="CG45" s="3"/>
      <c r="CH45" s="3"/>
      <c r="CI45" s="3"/>
      <c r="CJ45" s="3"/>
      <c r="CK45" s="3"/>
      <c r="CL45" s="3"/>
    </row>
    <row r="46" spans="1:90" ht="14.1" customHeight="1">
      <c r="A46" s="36"/>
      <c r="B46" s="16">
        <v>200035</v>
      </c>
      <c r="C46" s="16"/>
      <c r="D46" s="174" t="s">
        <v>65</v>
      </c>
      <c r="E46" s="175"/>
      <c r="F46" s="58">
        <v>200</v>
      </c>
      <c r="G46" s="18" t="s">
        <v>31</v>
      </c>
      <c r="H46" s="89">
        <f t="shared" si="7"/>
        <v>8</v>
      </c>
      <c r="I46" s="34" t="str">
        <f t="shared" si="66"/>
        <v/>
      </c>
      <c r="J46" s="90">
        <f t="shared" si="8"/>
        <v>8</v>
      </c>
      <c r="K46" s="89">
        <f t="shared" si="9"/>
        <v>8</v>
      </c>
      <c r="L46" s="39">
        <f t="shared" si="0"/>
        <v>1</v>
      </c>
      <c r="M46" s="89" t="s">
        <v>50</v>
      </c>
      <c r="N46" s="34" t="str">
        <f t="shared" ref="N46:X55" si="73">IF(M46="","",IF($F46*($H$7/100)&lt;M46,$I$7,IF($F46*($H$8/100)&lt;M46,$I$8,"")))</f>
        <v/>
      </c>
      <c r="O46" s="89" t="s">
        <v>50</v>
      </c>
      <c r="P46" s="34" t="str">
        <f t="shared" si="73"/>
        <v/>
      </c>
      <c r="Q46" s="89" t="s">
        <v>50</v>
      </c>
      <c r="R46" s="34" t="str">
        <f t="shared" si="73"/>
        <v/>
      </c>
      <c r="S46" s="89" t="s">
        <v>50</v>
      </c>
      <c r="T46" s="34" t="str">
        <f t="shared" si="73"/>
        <v/>
      </c>
      <c r="U46" s="89">
        <v>8</v>
      </c>
      <c r="V46" s="34" t="str">
        <f t="shared" si="73"/>
        <v/>
      </c>
      <c r="W46" s="89" t="s">
        <v>50</v>
      </c>
      <c r="X46" s="34" t="str">
        <f t="shared" si="73"/>
        <v/>
      </c>
      <c r="Y46" s="89" t="s">
        <v>50</v>
      </c>
      <c r="Z46" s="34" t="str">
        <f t="shared" si="67"/>
        <v/>
      </c>
      <c r="AA46" s="89" t="s">
        <v>50</v>
      </c>
      <c r="AB46" s="34" t="str">
        <f t="shared" si="68"/>
        <v/>
      </c>
      <c r="AC46" s="89" t="s">
        <v>50</v>
      </c>
      <c r="AD46" s="34" t="str">
        <f t="shared" si="69"/>
        <v/>
      </c>
      <c r="AE46" s="89" t="s">
        <v>50</v>
      </c>
      <c r="AF46" s="34" t="str">
        <f t="shared" si="70"/>
        <v/>
      </c>
      <c r="AG46" s="89" t="s">
        <v>50</v>
      </c>
      <c r="AH46" s="34" t="str">
        <f t="shared" si="71"/>
        <v/>
      </c>
      <c r="AI46" s="89" t="s">
        <v>50</v>
      </c>
      <c r="AJ46" s="34" t="str">
        <f t="shared" si="72"/>
        <v/>
      </c>
      <c r="AK46" s="164"/>
      <c r="AL46" s="122" t="str">
        <f t="shared" ref="AL46:AL47" si="74">IF(AK46="","",IF($F46*($H$7/100)&lt;AK46,$I$7,IF($F46*($H$8/100)&lt;AK46,$I$8,"")))</f>
        <v/>
      </c>
      <c r="AM46" s="164"/>
      <c r="AN46" s="122" t="str">
        <f t="shared" ref="AN46:AN47" si="75">IF(AM46="","",IF($F46*($H$7/100)&lt;AM46,$I$7,IF($F46*($H$8/100)&lt;AM46,$I$8,"")))</f>
        <v/>
      </c>
      <c r="AO46" s="164"/>
      <c r="AP46" s="122" t="str">
        <f t="shared" ref="AP46:AP47" si="76">IF(AO46="","",IF($F46*($H$7/100)&lt;AO46,$I$7,IF($F46*($H$8/100)&lt;AO46,$I$8,"")))</f>
        <v/>
      </c>
      <c r="AQ46" s="164"/>
      <c r="AR46" s="122" t="str">
        <f t="shared" ref="AR46:AR47" si="77">IF(AQ46="","",IF($F46*($H$7/100)&lt;AQ46,$I$7,IF($F46*($H$8/100)&lt;AQ46,$I$8,"")))</f>
        <v/>
      </c>
      <c r="AS46" s="164"/>
      <c r="AT46" s="122" t="str">
        <f t="shared" ref="AT46:AT47" si="78">IF(AS46="","",IF($F46*($H$7/100)&lt;AS46,$I$7,IF($F46*($H$8/100)&lt;AS46,$I$8,"")))</f>
        <v/>
      </c>
      <c r="AU46" s="164"/>
      <c r="AV46" s="122" t="str">
        <f t="shared" ref="AV46:AV47" si="79">IF(AU46="","",IF($F46*($H$7/100)&lt;AU46,$I$7,IF($F46*($H$8/100)&lt;AU46,$I$8,"")))</f>
        <v/>
      </c>
      <c r="AW46" s="164"/>
      <c r="AX46" s="122" t="str">
        <f t="shared" ref="AX46:AX47" si="80">IF(AW46="","",IF($F46*($H$7/100)&lt;AW46,$I$7,IF($F46*($H$8/100)&lt;AW46,$I$8,"")))</f>
        <v/>
      </c>
      <c r="AY46" s="164"/>
      <c r="AZ46" s="122" t="str">
        <f t="shared" ref="AZ46:AZ47" si="81">IF(AY46="","",IF($F46*($H$7/100)&lt;AY46,$I$7,IF($F46*($H$8/100)&lt;AY46,$I$8,"")))</f>
        <v/>
      </c>
      <c r="BA46" s="164"/>
      <c r="BB46" s="122" t="str">
        <f t="shared" ref="BB46:BB47" si="82">IF(BA46="","",IF($F46*($H$7/100)&lt;BA46,$I$7,IF($F46*($H$8/100)&lt;BA46,$I$8,"")))</f>
        <v/>
      </c>
      <c r="BC46" s="164"/>
      <c r="BD46" s="122" t="str">
        <f t="shared" ref="BD46:BD47" si="83">IF(BC46="","",IF($F46*($H$7/100)&lt;BC46,$I$7,IF($F46*($H$8/100)&lt;BC46,$I$8,"")))</f>
        <v/>
      </c>
      <c r="BE46" s="164"/>
      <c r="BF46" s="122" t="str">
        <f t="shared" ref="BF46:BF47" si="84">IF(BE46="","",IF($F46*($H$7/100)&lt;BE46,$I$7,IF($F46*($H$8/100)&lt;BE46,$I$8,"")))</f>
        <v/>
      </c>
      <c r="BG46" s="164"/>
      <c r="BH46" s="122" t="str">
        <f t="shared" ref="BH46:BH47" si="85">IF(BG46="","",IF($F46*($H$7/100)&lt;BG46,$I$7,IF($F46*($H$8/100)&lt;BG46,$I$8,"")))</f>
        <v/>
      </c>
      <c r="BI46" s="164"/>
      <c r="BJ46" s="122" t="str">
        <f t="shared" ref="BJ46:BJ47" si="86">IF(BI46="","",IF($F46*($H$7/100)&lt;BI46,$I$7,IF($F46*($H$8/100)&lt;BI46,$I$8,"")))</f>
        <v/>
      </c>
      <c r="BK46" s="164"/>
      <c r="BL46" s="122" t="str">
        <f t="shared" ref="BL46:BL47" si="87">IF(BK46="","",IF($F46*($H$7/100)&lt;BK46,$I$7,IF($F46*($H$8/100)&lt;BK46,$I$8,"")))</f>
        <v/>
      </c>
      <c r="BM46" s="164"/>
      <c r="BN46" s="122" t="str">
        <f t="shared" ref="BN46:BN47" si="88">IF(BM46="","",IF($F46*($H$7/100)&lt;BM46,$I$7,IF($F46*($H$8/100)&lt;BM46,$I$8,"")))</f>
        <v/>
      </c>
      <c r="BO46" s="164"/>
      <c r="BP46" s="122" t="str">
        <f t="shared" ref="BP46:BP47" si="89">IF(BO46="","",IF($F46*($H$7/100)&lt;BO46,$I$7,IF($F46*($H$8/100)&lt;BO46,$I$8,"")))</f>
        <v/>
      </c>
      <c r="BQ46" s="164"/>
      <c r="BR46" s="122" t="str">
        <f t="shared" ref="BR46:BR47" si="90">IF(BQ46="","",IF($F46*($H$7/100)&lt;BQ46,$I$7,IF($F46*($H$8/100)&lt;BQ46,$I$8,"")))</f>
        <v/>
      </c>
      <c r="BS46" s="164"/>
      <c r="BT46" s="122" t="str">
        <f t="shared" ref="BT46:BT47" si="91">IF(BS46="","",IF($F46*($H$7/100)&lt;BS46,$I$7,IF($F46*($H$8/100)&lt;BS46,$I$8,"")))</f>
        <v/>
      </c>
      <c r="BU46" s="164"/>
      <c r="BV46" s="122" t="str">
        <f t="shared" ref="BV46:BV47" si="92">IF(BU46="","",IF($F46*($H$7/100)&lt;BU46,$I$7,IF($F46*($H$8/100)&lt;BU46,$I$8,"")))</f>
        <v/>
      </c>
      <c r="BW46" s="164"/>
      <c r="BX46" s="122" t="str">
        <f t="shared" ref="BX46:BX47" si="93">IF(BW46="","",IF($F46*($H$7/100)&lt;BW46,$I$7,IF($F46*($H$8/100)&lt;BW46,$I$8,"")))</f>
        <v/>
      </c>
      <c r="BY46" s="164"/>
      <c r="BZ46" s="122" t="str">
        <f t="shared" ref="BZ46:BZ47" si="94">IF(BY46="","",IF($F46*($H$7/100)&lt;BY46,$I$7,IF($F46*($H$8/100)&lt;BY46,$I$8,"")))</f>
        <v/>
      </c>
      <c r="CA46" s="164"/>
      <c r="CB46" s="122" t="str">
        <f t="shared" ref="CB46:CB47" si="95">IF(CA46="","",IF($F46*($H$7/100)&lt;CA46,$I$7,IF($F46*($H$8/100)&lt;CA46,$I$8,"")))</f>
        <v/>
      </c>
      <c r="CC46" s="164"/>
      <c r="CD46" s="122" t="str">
        <f t="shared" ref="CD46:CD47" si="96">IF(CC46="","",IF($F46*($H$7/100)&lt;CC46,$I$7,IF($F46*($H$8/100)&lt;CC46,$I$8,"")))</f>
        <v/>
      </c>
      <c r="CE46" s="164"/>
      <c r="CF46" s="122" t="str">
        <f t="shared" ref="CF46:CF47" si="97">IF(CE46="","",IF($F46*($H$7/100)&lt;CE46,$I$7,IF($F46*($H$8/100)&lt;CE46,$I$8,"")))</f>
        <v/>
      </c>
      <c r="CG46" s="3"/>
      <c r="CH46" s="3"/>
      <c r="CI46" s="3"/>
      <c r="CJ46" s="3"/>
      <c r="CK46" s="3"/>
      <c r="CL46" s="3"/>
    </row>
    <row r="47" spans="1:90" ht="14.1" customHeight="1">
      <c r="A47" s="36"/>
      <c r="B47" s="16">
        <v>200036</v>
      </c>
      <c r="C47" s="16"/>
      <c r="D47" s="174" t="s">
        <v>66</v>
      </c>
      <c r="E47" s="175"/>
      <c r="F47" s="48">
        <v>0.05</v>
      </c>
      <c r="G47" s="18" t="s">
        <v>31</v>
      </c>
      <c r="H47" s="68">
        <f t="shared" si="7"/>
        <v>0</v>
      </c>
      <c r="I47" s="34" t="str">
        <f t="shared" si="66"/>
        <v/>
      </c>
      <c r="J47" s="69">
        <f t="shared" si="8"/>
        <v>0</v>
      </c>
      <c r="K47" s="70">
        <f t="shared" si="9"/>
        <v>0</v>
      </c>
      <c r="L47" s="39">
        <f t="shared" si="0"/>
        <v>1</v>
      </c>
      <c r="M47" s="68" t="s">
        <v>50</v>
      </c>
      <c r="N47" s="34" t="str">
        <f t="shared" si="73"/>
        <v/>
      </c>
      <c r="O47" s="68" t="s">
        <v>50</v>
      </c>
      <c r="P47" s="34" t="str">
        <f t="shared" si="73"/>
        <v/>
      </c>
      <c r="Q47" s="68" t="s">
        <v>50</v>
      </c>
      <c r="R47" s="34" t="str">
        <f t="shared" si="73"/>
        <v/>
      </c>
      <c r="S47" s="68" t="s">
        <v>50</v>
      </c>
      <c r="T47" s="34" t="str">
        <f t="shared" si="73"/>
        <v/>
      </c>
      <c r="U47" s="68">
        <v>0</v>
      </c>
      <c r="V47" s="34" t="str">
        <f t="shared" si="73"/>
        <v/>
      </c>
      <c r="W47" s="68" t="s">
        <v>50</v>
      </c>
      <c r="X47" s="34" t="str">
        <f t="shared" si="73"/>
        <v/>
      </c>
      <c r="Y47" s="68" t="s">
        <v>50</v>
      </c>
      <c r="Z47" s="34" t="str">
        <f t="shared" si="67"/>
        <v/>
      </c>
      <c r="AA47" s="68" t="s">
        <v>50</v>
      </c>
      <c r="AB47" s="34" t="str">
        <f t="shared" si="68"/>
        <v/>
      </c>
      <c r="AC47" s="68" t="s">
        <v>50</v>
      </c>
      <c r="AD47" s="34" t="str">
        <f t="shared" si="69"/>
        <v/>
      </c>
      <c r="AE47" s="68" t="s">
        <v>50</v>
      </c>
      <c r="AF47" s="34" t="str">
        <f t="shared" si="70"/>
        <v/>
      </c>
      <c r="AG47" s="68" t="s">
        <v>50</v>
      </c>
      <c r="AH47" s="34" t="str">
        <f t="shared" si="71"/>
        <v/>
      </c>
      <c r="AI47" s="68" t="s">
        <v>50</v>
      </c>
      <c r="AJ47" s="34" t="str">
        <f t="shared" si="72"/>
        <v/>
      </c>
      <c r="AK47" s="157"/>
      <c r="AL47" s="122" t="str">
        <f t="shared" si="74"/>
        <v/>
      </c>
      <c r="AM47" s="157"/>
      <c r="AN47" s="122" t="str">
        <f t="shared" si="75"/>
        <v/>
      </c>
      <c r="AO47" s="157"/>
      <c r="AP47" s="122" t="str">
        <f t="shared" si="76"/>
        <v/>
      </c>
      <c r="AQ47" s="157"/>
      <c r="AR47" s="122" t="str">
        <f t="shared" si="77"/>
        <v/>
      </c>
      <c r="AS47" s="157"/>
      <c r="AT47" s="122" t="str">
        <f t="shared" si="78"/>
        <v/>
      </c>
      <c r="AU47" s="157"/>
      <c r="AV47" s="122" t="str">
        <f t="shared" si="79"/>
        <v/>
      </c>
      <c r="AW47" s="157"/>
      <c r="AX47" s="122" t="str">
        <f t="shared" si="80"/>
        <v/>
      </c>
      <c r="AY47" s="157"/>
      <c r="AZ47" s="122" t="str">
        <f t="shared" si="81"/>
        <v/>
      </c>
      <c r="BA47" s="157"/>
      <c r="BB47" s="122" t="str">
        <f t="shared" si="82"/>
        <v/>
      </c>
      <c r="BC47" s="157"/>
      <c r="BD47" s="122" t="str">
        <f t="shared" si="83"/>
        <v/>
      </c>
      <c r="BE47" s="157"/>
      <c r="BF47" s="122" t="str">
        <f t="shared" si="84"/>
        <v/>
      </c>
      <c r="BG47" s="157"/>
      <c r="BH47" s="122" t="str">
        <f t="shared" si="85"/>
        <v/>
      </c>
      <c r="BI47" s="157"/>
      <c r="BJ47" s="122" t="str">
        <f t="shared" si="86"/>
        <v/>
      </c>
      <c r="BK47" s="157"/>
      <c r="BL47" s="122" t="str">
        <f t="shared" si="87"/>
        <v/>
      </c>
      <c r="BM47" s="157"/>
      <c r="BN47" s="122" t="str">
        <f t="shared" si="88"/>
        <v/>
      </c>
      <c r="BO47" s="157"/>
      <c r="BP47" s="122" t="str">
        <f t="shared" si="89"/>
        <v/>
      </c>
      <c r="BQ47" s="157"/>
      <c r="BR47" s="122" t="str">
        <f t="shared" si="90"/>
        <v/>
      </c>
      <c r="BS47" s="157"/>
      <c r="BT47" s="122" t="str">
        <f t="shared" si="91"/>
        <v/>
      </c>
      <c r="BU47" s="157"/>
      <c r="BV47" s="122" t="str">
        <f t="shared" si="92"/>
        <v/>
      </c>
      <c r="BW47" s="157"/>
      <c r="BX47" s="122" t="str">
        <f t="shared" si="93"/>
        <v/>
      </c>
      <c r="BY47" s="157"/>
      <c r="BZ47" s="122" t="str">
        <f t="shared" si="94"/>
        <v/>
      </c>
      <c r="CA47" s="157"/>
      <c r="CB47" s="122" t="str">
        <f t="shared" si="95"/>
        <v/>
      </c>
      <c r="CC47" s="157"/>
      <c r="CD47" s="122" t="str">
        <f t="shared" si="96"/>
        <v/>
      </c>
      <c r="CE47" s="157"/>
      <c r="CF47" s="122" t="str">
        <f t="shared" si="97"/>
        <v/>
      </c>
      <c r="CG47" s="3"/>
      <c r="CH47" s="3"/>
      <c r="CI47" s="3"/>
      <c r="CJ47" s="3"/>
      <c r="CK47" s="3"/>
      <c r="CL47" s="3"/>
    </row>
    <row r="48" spans="1:90" ht="14.1" customHeight="1">
      <c r="A48" s="36"/>
      <c r="B48" s="16">
        <v>200037</v>
      </c>
      <c r="C48" s="16"/>
      <c r="D48" s="174" t="s">
        <v>67</v>
      </c>
      <c r="E48" s="175"/>
      <c r="F48" s="58">
        <v>200</v>
      </c>
      <c r="G48" s="18" t="s">
        <v>31</v>
      </c>
      <c r="H48" s="91">
        <f t="shared" si="7"/>
        <v>9.6999999999999993</v>
      </c>
      <c r="I48" s="34"/>
      <c r="J48" s="92">
        <f t="shared" si="8"/>
        <v>7.4</v>
      </c>
      <c r="K48" s="91">
        <f t="shared" si="9"/>
        <v>8.9</v>
      </c>
      <c r="L48" s="39">
        <f t="shared" si="0"/>
        <v>12</v>
      </c>
      <c r="M48" s="91">
        <v>7.8</v>
      </c>
      <c r="N48" s="34"/>
      <c r="O48" s="91">
        <v>8.6</v>
      </c>
      <c r="P48" s="34"/>
      <c r="Q48" s="91">
        <v>8.6</v>
      </c>
      <c r="R48" s="34"/>
      <c r="S48" s="91">
        <v>8.5</v>
      </c>
      <c r="T48" s="34"/>
      <c r="U48" s="91">
        <v>9.3000000000000007</v>
      </c>
      <c r="V48" s="34"/>
      <c r="W48" s="91">
        <v>9.4</v>
      </c>
      <c r="X48" s="34"/>
      <c r="Y48" s="91">
        <v>9.4</v>
      </c>
      <c r="Z48" s="34"/>
      <c r="AA48" s="91">
        <v>7.4</v>
      </c>
      <c r="AB48" s="34"/>
      <c r="AC48" s="91">
        <v>9.6999999999999993</v>
      </c>
      <c r="AD48" s="34"/>
      <c r="AE48" s="91">
        <v>9.6</v>
      </c>
      <c r="AF48" s="34"/>
      <c r="AG48" s="91">
        <v>9.5</v>
      </c>
      <c r="AH48" s="34"/>
      <c r="AI48" s="91">
        <v>9</v>
      </c>
      <c r="AJ48" s="34"/>
      <c r="AK48" s="165"/>
      <c r="AL48" s="122"/>
      <c r="AM48" s="165"/>
      <c r="AN48" s="122"/>
      <c r="AO48" s="165"/>
      <c r="AP48" s="122"/>
      <c r="AQ48" s="165"/>
      <c r="AR48" s="122"/>
      <c r="AS48" s="165"/>
      <c r="AT48" s="122"/>
      <c r="AU48" s="165"/>
      <c r="AV48" s="122"/>
      <c r="AW48" s="165"/>
      <c r="AX48" s="122"/>
      <c r="AY48" s="165"/>
      <c r="AZ48" s="122"/>
      <c r="BA48" s="165"/>
      <c r="BB48" s="122"/>
      <c r="BC48" s="165"/>
      <c r="BD48" s="122"/>
      <c r="BE48" s="165"/>
      <c r="BF48" s="122"/>
      <c r="BG48" s="165"/>
      <c r="BH48" s="122"/>
      <c r="BI48" s="165"/>
      <c r="BJ48" s="122"/>
      <c r="BK48" s="165"/>
      <c r="BL48" s="122"/>
      <c r="BM48" s="165"/>
      <c r="BN48" s="122"/>
      <c r="BO48" s="165"/>
      <c r="BP48" s="122"/>
      <c r="BQ48" s="165"/>
      <c r="BR48" s="122"/>
      <c r="BS48" s="165"/>
      <c r="BT48" s="122"/>
      <c r="BU48" s="165"/>
      <c r="BV48" s="122"/>
      <c r="BW48" s="165"/>
      <c r="BX48" s="122"/>
      <c r="BY48" s="165"/>
      <c r="BZ48" s="122"/>
      <c r="CA48" s="165"/>
      <c r="CB48" s="122"/>
      <c r="CC48" s="165"/>
      <c r="CD48" s="122"/>
      <c r="CE48" s="165"/>
      <c r="CF48" s="122"/>
      <c r="CG48" s="3"/>
      <c r="CH48" s="3"/>
      <c r="CI48" s="3"/>
      <c r="CJ48" s="3"/>
      <c r="CK48" s="3"/>
      <c r="CL48" s="3"/>
    </row>
    <row r="49" spans="1:90" ht="14.1" customHeight="1">
      <c r="A49" s="36"/>
      <c r="B49" s="16">
        <v>200039</v>
      </c>
      <c r="C49" s="16"/>
      <c r="D49" s="174" t="s">
        <v>68</v>
      </c>
      <c r="E49" s="175"/>
      <c r="F49" s="58">
        <v>300</v>
      </c>
      <c r="G49" s="18" t="s">
        <v>31</v>
      </c>
      <c r="H49" s="89">
        <f t="shared" si="7"/>
        <v>18</v>
      </c>
      <c r="I49" s="34" t="str">
        <f t="shared" ref="I49:I55" si="98">IF(H49="","",IF($F49*($H$7/100)&lt;H49,$I$7,IF($F49*($H$8/100)&lt;H49,$I$8,"")))</f>
        <v/>
      </c>
      <c r="J49" s="90">
        <f t="shared" si="8"/>
        <v>18</v>
      </c>
      <c r="K49" s="89">
        <f t="shared" si="9"/>
        <v>18</v>
      </c>
      <c r="L49" s="39">
        <f t="shared" si="0"/>
        <v>1</v>
      </c>
      <c r="M49" s="89" t="s">
        <v>50</v>
      </c>
      <c r="N49" s="34" t="str">
        <f t="shared" si="73"/>
        <v/>
      </c>
      <c r="O49" s="89" t="s">
        <v>50</v>
      </c>
      <c r="P49" s="34" t="str">
        <f t="shared" si="73"/>
        <v/>
      </c>
      <c r="Q49" s="89" t="s">
        <v>50</v>
      </c>
      <c r="R49" s="34" t="str">
        <f t="shared" si="73"/>
        <v/>
      </c>
      <c r="S49" s="89" t="s">
        <v>50</v>
      </c>
      <c r="T49" s="34" t="str">
        <f t="shared" si="73"/>
        <v/>
      </c>
      <c r="U49" s="89">
        <v>18</v>
      </c>
      <c r="V49" s="34" t="str">
        <f t="shared" si="73"/>
        <v/>
      </c>
      <c r="W49" s="89" t="s">
        <v>50</v>
      </c>
      <c r="X49" s="34" t="str">
        <f t="shared" si="73"/>
        <v/>
      </c>
      <c r="Y49" s="89" t="s">
        <v>50</v>
      </c>
      <c r="Z49" s="34" t="str">
        <f t="shared" ref="Z49:Z55" si="99">IF(Y49="","",IF($F49*($H$7/100)&lt;Y49,$I$7,IF($F49*($H$8/100)&lt;Y49,$I$8,"")))</f>
        <v/>
      </c>
      <c r="AA49" s="89" t="s">
        <v>50</v>
      </c>
      <c r="AB49" s="34" t="str">
        <f t="shared" ref="AB49:AB55" si="100">IF(AA49="","",IF($F49*($H$7/100)&lt;AA49,$I$7,IF($F49*($H$8/100)&lt;AA49,$I$8,"")))</f>
        <v/>
      </c>
      <c r="AC49" s="89" t="s">
        <v>50</v>
      </c>
      <c r="AD49" s="34" t="str">
        <f t="shared" ref="AD49:AD55" si="101">IF(AC49="","",IF($F49*($H$7/100)&lt;AC49,$I$7,IF($F49*($H$8/100)&lt;AC49,$I$8,"")))</f>
        <v/>
      </c>
      <c r="AE49" s="89" t="s">
        <v>50</v>
      </c>
      <c r="AF49" s="34" t="str">
        <f t="shared" ref="AF49:AF55" si="102">IF(AE49="","",IF($F49*($H$7/100)&lt;AE49,$I$7,IF($F49*($H$8/100)&lt;AE49,$I$8,"")))</f>
        <v/>
      </c>
      <c r="AG49" s="89" t="s">
        <v>50</v>
      </c>
      <c r="AH49" s="34" t="str">
        <f t="shared" ref="AH49:AH55" si="103">IF(AG49="","",IF($F49*($H$7/100)&lt;AG49,$I$7,IF($F49*($H$8/100)&lt;AG49,$I$8,"")))</f>
        <v/>
      </c>
      <c r="AI49" s="89" t="s">
        <v>50</v>
      </c>
      <c r="AJ49" s="34" t="str">
        <f t="shared" ref="AJ49:AJ55" si="104">IF(AI49="","",IF($F49*($H$7/100)&lt;AI49,$I$7,IF($F49*($H$8/100)&lt;AI49,$I$8,"")))</f>
        <v/>
      </c>
      <c r="AK49" s="164"/>
      <c r="AL49" s="122" t="str">
        <f t="shared" ref="AL49:AL55" si="105">IF(AK49="","",IF($F49*($H$7/100)&lt;AK49,$I$7,IF($F49*($H$8/100)&lt;AK49,$I$8,"")))</f>
        <v/>
      </c>
      <c r="AM49" s="164"/>
      <c r="AN49" s="122" t="str">
        <f t="shared" ref="AN49:AN55" si="106">IF(AM49="","",IF($F49*($H$7/100)&lt;AM49,$I$7,IF($F49*($H$8/100)&lt;AM49,$I$8,"")))</f>
        <v/>
      </c>
      <c r="AO49" s="164"/>
      <c r="AP49" s="122" t="str">
        <f t="shared" ref="AP49:AP55" si="107">IF(AO49="","",IF($F49*($H$7/100)&lt;AO49,$I$7,IF($F49*($H$8/100)&lt;AO49,$I$8,"")))</f>
        <v/>
      </c>
      <c r="AQ49" s="164"/>
      <c r="AR49" s="122" t="str">
        <f t="shared" ref="AR49:AR55" si="108">IF(AQ49="","",IF($F49*($H$7/100)&lt;AQ49,$I$7,IF($F49*($H$8/100)&lt;AQ49,$I$8,"")))</f>
        <v/>
      </c>
      <c r="AS49" s="164"/>
      <c r="AT49" s="122" t="str">
        <f t="shared" ref="AT49:AT55" si="109">IF(AS49="","",IF($F49*($H$7/100)&lt;AS49,$I$7,IF($F49*($H$8/100)&lt;AS49,$I$8,"")))</f>
        <v/>
      </c>
      <c r="AU49" s="164"/>
      <c r="AV49" s="122" t="str">
        <f t="shared" ref="AV49:AV55" si="110">IF(AU49="","",IF($F49*($H$7/100)&lt;AU49,$I$7,IF($F49*($H$8/100)&lt;AU49,$I$8,"")))</f>
        <v/>
      </c>
      <c r="AW49" s="164"/>
      <c r="AX49" s="122" t="str">
        <f t="shared" ref="AX49:AX55" si="111">IF(AW49="","",IF($F49*($H$7/100)&lt;AW49,$I$7,IF($F49*($H$8/100)&lt;AW49,$I$8,"")))</f>
        <v/>
      </c>
      <c r="AY49" s="164"/>
      <c r="AZ49" s="122" t="str">
        <f t="shared" ref="AZ49:AZ55" si="112">IF(AY49="","",IF($F49*($H$7/100)&lt;AY49,$I$7,IF($F49*($H$8/100)&lt;AY49,$I$8,"")))</f>
        <v/>
      </c>
      <c r="BA49" s="164"/>
      <c r="BB49" s="122" t="str">
        <f t="shared" ref="BB49:BB55" si="113">IF(BA49="","",IF($F49*($H$7/100)&lt;BA49,$I$7,IF($F49*($H$8/100)&lt;BA49,$I$8,"")))</f>
        <v/>
      </c>
      <c r="BC49" s="164"/>
      <c r="BD49" s="122" t="str">
        <f t="shared" ref="BD49:BD55" si="114">IF(BC49="","",IF($F49*($H$7/100)&lt;BC49,$I$7,IF($F49*($H$8/100)&lt;BC49,$I$8,"")))</f>
        <v/>
      </c>
      <c r="BE49" s="164"/>
      <c r="BF49" s="122" t="str">
        <f t="shared" ref="BF49:BF55" si="115">IF(BE49="","",IF($F49*($H$7/100)&lt;BE49,$I$7,IF($F49*($H$8/100)&lt;BE49,$I$8,"")))</f>
        <v/>
      </c>
      <c r="BG49" s="164"/>
      <c r="BH49" s="122" t="str">
        <f t="shared" ref="BH49:BH55" si="116">IF(BG49="","",IF($F49*($H$7/100)&lt;BG49,$I$7,IF($F49*($H$8/100)&lt;BG49,$I$8,"")))</f>
        <v/>
      </c>
      <c r="BI49" s="164"/>
      <c r="BJ49" s="122" t="str">
        <f t="shared" ref="BJ49:BJ55" si="117">IF(BI49="","",IF($F49*($H$7/100)&lt;BI49,$I$7,IF($F49*($H$8/100)&lt;BI49,$I$8,"")))</f>
        <v/>
      </c>
      <c r="BK49" s="164"/>
      <c r="BL49" s="122" t="str">
        <f t="shared" ref="BL49:BL55" si="118">IF(BK49="","",IF($F49*($H$7/100)&lt;BK49,$I$7,IF($F49*($H$8/100)&lt;BK49,$I$8,"")))</f>
        <v/>
      </c>
      <c r="BM49" s="164"/>
      <c r="BN49" s="122" t="str">
        <f t="shared" ref="BN49:BN55" si="119">IF(BM49="","",IF($F49*($H$7/100)&lt;BM49,$I$7,IF($F49*($H$8/100)&lt;BM49,$I$8,"")))</f>
        <v/>
      </c>
      <c r="BO49" s="164"/>
      <c r="BP49" s="122" t="str">
        <f t="shared" ref="BP49:BP55" si="120">IF(BO49="","",IF($F49*($H$7/100)&lt;BO49,$I$7,IF($F49*($H$8/100)&lt;BO49,$I$8,"")))</f>
        <v/>
      </c>
      <c r="BQ49" s="164"/>
      <c r="BR49" s="122" t="str">
        <f t="shared" ref="BR49:BR55" si="121">IF(BQ49="","",IF($F49*($H$7/100)&lt;BQ49,$I$7,IF($F49*($H$8/100)&lt;BQ49,$I$8,"")))</f>
        <v/>
      </c>
      <c r="BS49" s="164"/>
      <c r="BT49" s="122" t="str">
        <f t="shared" ref="BT49:BT55" si="122">IF(BS49="","",IF($F49*($H$7/100)&lt;BS49,$I$7,IF($F49*($H$8/100)&lt;BS49,$I$8,"")))</f>
        <v/>
      </c>
      <c r="BU49" s="164"/>
      <c r="BV49" s="122" t="str">
        <f t="shared" ref="BV49:BV55" si="123">IF(BU49="","",IF($F49*($H$7/100)&lt;BU49,$I$7,IF($F49*($H$8/100)&lt;BU49,$I$8,"")))</f>
        <v/>
      </c>
      <c r="BW49" s="164"/>
      <c r="BX49" s="122" t="str">
        <f t="shared" ref="BX49:BX55" si="124">IF(BW49="","",IF($F49*($H$7/100)&lt;BW49,$I$7,IF($F49*($H$8/100)&lt;BW49,$I$8,"")))</f>
        <v/>
      </c>
      <c r="BY49" s="164"/>
      <c r="BZ49" s="122" t="str">
        <f t="shared" ref="BZ49:BZ55" si="125">IF(BY49="","",IF($F49*($H$7/100)&lt;BY49,$I$7,IF($F49*($H$8/100)&lt;BY49,$I$8,"")))</f>
        <v/>
      </c>
      <c r="CA49" s="164"/>
      <c r="CB49" s="122" t="str">
        <f t="shared" ref="CB49:CB55" si="126">IF(CA49="","",IF($F49*($H$7/100)&lt;CA49,$I$7,IF($F49*($H$8/100)&lt;CA49,$I$8,"")))</f>
        <v/>
      </c>
      <c r="CC49" s="164"/>
      <c r="CD49" s="122" t="str">
        <f t="shared" ref="CD49:CD55" si="127">IF(CC49="","",IF($F49*($H$7/100)&lt;CC49,$I$7,IF($F49*($H$8/100)&lt;CC49,$I$8,"")))</f>
        <v/>
      </c>
      <c r="CE49" s="164"/>
      <c r="CF49" s="122" t="str">
        <f t="shared" ref="CF49:CF55" si="128">IF(CE49="","",IF($F49*($H$7/100)&lt;CE49,$I$7,IF($F49*($H$8/100)&lt;CE49,$I$8,"")))</f>
        <v/>
      </c>
      <c r="CG49" s="3"/>
      <c r="CH49" s="3"/>
      <c r="CI49" s="3"/>
      <c r="CJ49" s="3"/>
      <c r="CK49" s="3"/>
      <c r="CL49" s="3"/>
    </row>
    <row r="50" spans="1:90" ht="14.1" customHeight="1">
      <c r="A50" s="36"/>
      <c r="B50" s="16">
        <v>200041</v>
      </c>
      <c r="C50" s="16"/>
      <c r="D50" s="174" t="s">
        <v>69</v>
      </c>
      <c r="E50" s="175"/>
      <c r="F50" s="58">
        <v>500</v>
      </c>
      <c r="G50" s="18" t="s">
        <v>31</v>
      </c>
      <c r="H50" s="89">
        <f t="shared" si="7"/>
        <v>51</v>
      </c>
      <c r="I50" s="34" t="str">
        <f t="shared" si="98"/>
        <v>○</v>
      </c>
      <c r="J50" s="90">
        <f t="shared" si="8"/>
        <v>51</v>
      </c>
      <c r="K50" s="89">
        <f t="shared" si="9"/>
        <v>51</v>
      </c>
      <c r="L50" s="39">
        <f t="shared" si="0"/>
        <v>1</v>
      </c>
      <c r="M50" s="89" t="s">
        <v>50</v>
      </c>
      <c r="N50" s="34" t="str">
        <f t="shared" si="73"/>
        <v/>
      </c>
      <c r="O50" s="89" t="s">
        <v>50</v>
      </c>
      <c r="P50" s="34" t="str">
        <f t="shared" si="73"/>
        <v/>
      </c>
      <c r="Q50" s="89" t="s">
        <v>50</v>
      </c>
      <c r="R50" s="34" t="str">
        <f t="shared" si="73"/>
        <v/>
      </c>
      <c r="S50" s="89" t="s">
        <v>50</v>
      </c>
      <c r="T50" s="34" t="str">
        <f t="shared" si="73"/>
        <v/>
      </c>
      <c r="U50" s="89">
        <v>51</v>
      </c>
      <c r="V50" s="34" t="str">
        <f t="shared" si="73"/>
        <v>○</v>
      </c>
      <c r="W50" s="89" t="s">
        <v>50</v>
      </c>
      <c r="X50" s="34" t="str">
        <f t="shared" si="73"/>
        <v/>
      </c>
      <c r="Y50" s="89" t="s">
        <v>50</v>
      </c>
      <c r="Z50" s="34" t="str">
        <f t="shared" si="99"/>
        <v/>
      </c>
      <c r="AA50" s="89" t="s">
        <v>50</v>
      </c>
      <c r="AB50" s="34" t="str">
        <f t="shared" si="100"/>
        <v/>
      </c>
      <c r="AC50" s="89" t="s">
        <v>50</v>
      </c>
      <c r="AD50" s="34" t="str">
        <f t="shared" si="101"/>
        <v/>
      </c>
      <c r="AE50" s="89" t="s">
        <v>50</v>
      </c>
      <c r="AF50" s="34" t="str">
        <f t="shared" si="102"/>
        <v/>
      </c>
      <c r="AG50" s="89" t="s">
        <v>50</v>
      </c>
      <c r="AH50" s="34" t="str">
        <f t="shared" si="103"/>
        <v/>
      </c>
      <c r="AI50" s="89" t="s">
        <v>50</v>
      </c>
      <c r="AJ50" s="34" t="str">
        <f t="shared" si="104"/>
        <v/>
      </c>
      <c r="AK50" s="164"/>
      <c r="AL50" s="122" t="str">
        <f t="shared" si="105"/>
        <v/>
      </c>
      <c r="AM50" s="164"/>
      <c r="AN50" s="122" t="str">
        <f t="shared" si="106"/>
        <v/>
      </c>
      <c r="AO50" s="164"/>
      <c r="AP50" s="122" t="str">
        <f t="shared" si="107"/>
        <v/>
      </c>
      <c r="AQ50" s="164"/>
      <c r="AR50" s="122" t="str">
        <f t="shared" si="108"/>
        <v/>
      </c>
      <c r="AS50" s="164"/>
      <c r="AT50" s="122" t="str">
        <f t="shared" si="109"/>
        <v/>
      </c>
      <c r="AU50" s="164"/>
      <c r="AV50" s="122" t="str">
        <f t="shared" si="110"/>
        <v/>
      </c>
      <c r="AW50" s="164"/>
      <c r="AX50" s="122" t="str">
        <f t="shared" si="111"/>
        <v/>
      </c>
      <c r="AY50" s="164"/>
      <c r="AZ50" s="122" t="str">
        <f t="shared" si="112"/>
        <v/>
      </c>
      <c r="BA50" s="164"/>
      <c r="BB50" s="122" t="str">
        <f t="shared" si="113"/>
        <v/>
      </c>
      <c r="BC50" s="164"/>
      <c r="BD50" s="122" t="str">
        <f t="shared" si="114"/>
        <v/>
      </c>
      <c r="BE50" s="164"/>
      <c r="BF50" s="122" t="str">
        <f t="shared" si="115"/>
        <v/>
      </c>
      <c r="BG50" s="164"/>
      <c r="BH50" s="122" t="str">
        <f t="shared" si="116"/>
        <v/>
      </c>
      <c r="BI50" s="164"/>
      <c r="BJ50" s="122" t="str">
        <f t="shared" si="117"/>
        <v/>
      </c>
      <c r="BK50" s="164"/>
      <c r="BL50" s="122" t="str">
        <f t="shared" si="118"/>
        <v/>
      </c>
      <c r="BM50" s="164"/>
      <c r="BN50" s="122" t="str">
        <f t="shared" si="119"/>
        <v/>
      </c>
      <c r="BO50" s="164"/>
      <c r="BP50" s="122" t="str">
        <f t="shared" si="120"/>
        <v/>
      </c>
      <c r="BQ50" s="164"/>
      <c r="BR50" s="122" t="str">
        <f t="shared" si="121"/>
        <v/>
      </c>
      <c r="BS50" s="164"/>
      <c r="BT50" s="122" t="str">
        <f t="shared" si="122"/>
        <v/>
      </c>
      <c r="BU50" s="164"/>
      <c r="BV50" s="122" t="str">
        <f t="shared" si="123"/>
        <v/>
      </c>
      <c r="BW50" s="164"/>
      <c r="BX50" s="122" t="str">
        <f t="shared" si="124"/>
        <v/>
      </c>
      <c r="BY50" s="164"/>
      <c r="BZ50" s="122" t="str">
        <f t="shared" si="125"/>
        <v/>
      </c>
      <c r="CA50" s="164"/>
      <c r="CB50" s="122" t="str">
        <f t="shared" si="126"/>
        <v/>
      </c>
      <c r="CC50" s="164"/>
      <c r="CD50" s="122" t="str">
        <f t="shared" si="127"/>
        <v/>
      </c>
      <c r="CE50" s="164"/>
      <c r="CF50" s="122" t="str">
        <f t="shared" si="128"/>
        <v/>
      </c>
      <c r="CG50" s="3"/>
      <c r="CH50" s="3"/>
      <c r="CI50" s="3"/>
      <c r="CJ50" s="3"/>
      <c r="CK50" s="3"/>
      <c r="CL50" s="3"/>
    </row>
    <row r="51" spans="1:90" ht="14.1" customHeight="1">
      <c r="A51" s="36"/>
      <c r="B51" s="16">
        <v>200042</v>
      </c>
      <c r="C51" s="16"/>
      <c r="D51" s="174" t="s">
        <v>70</v>
      </c>
      <c r="E51" s="175"/>
      <c r="F51" s="62">
        <v>0.2</v>
      </c>
      <c r="G51" s="18" t="s">
        <v>31</v>
      </c>
      <c r="H51" s="59">
        <f t="shared" si="7"/>
        <v>0</v>
      </c>
      <c r="I51" s="34" t="str">
        <f t="shared" si="98"/>
        <v/>
      </c>
      <c r="J51" s="60">
        <f t="shared" si="8"/>
        <v>0</v>
      </c>
      <c r="K51" s="61">
        <f t="shared" si="9"/>
        <v>0</v>
      </c>
      <c r="L51" s="39">
        <f t="shared" si="0"/>
        <v>1</v>
      </c>
      <c r="M51" s="59" t="s">
        <v>50</v>
      </c>
      <c r="N51" s="34" t="str">
        <f t="shared" si="73"/>
        <v/>
      </c>
      <c r="O51" s="59" t="s">
        <v>50</v>
      </c>
      <c r="P51" s="34" t="str">
        <f t="shared" si="73"/>
        <v/>
      </c>
      <c r="Q51" s="59" t="s">
        <v>50</v>
      </c>
      <c r="R51" s="34" t="str">
        <f t="shared" si="73"/>
        <v/>
      </c>
      <c r="S51" s="59" t="s">
        <v>50</v>
      </c>
      <c r="T51" s="34" t="str">
        <f t="shared" si="73"/>
        <v/>
      </c>
      <c r="U51" s="59">
        <v>0</v>
      </c>
      <c r="V51" s="34" t="str">
        <f t="shared" si="73"/>
        <v/>
      </c>
      <c r="W51" s="59" t="s">
        <v>50</v>
      </c>
      <c r="X51" s="34" t="str">
        <f t="shared" si="73"/>
        <v/>
      </c>
      <c r="Y51" s="59" t="s">
        <v>50</v>
      </c>
      <c r="Z51" s="34" t="str">
        <f t="shared" si="99"/>
        <v/>
      </c>
      <c r="AA51" s="59" t="s">
        <v>50</v>
      </c>
      <c r="AB51" s="34" t="str">
        <f t="shared" si="100"/>
        <v/>
      </c>
      <c r="AC51" s="59" t="s">
        <v>50</v>
      </c>
      <c r="AD51" s="34" t="str">
        <f t="shared" si="101"/>
        <v/>
      </c>
      <c r="AE51" s="59" t="s">
        <v>50</v>
      </c>
      <c r="AF51" s="34" t="str">
        <f t="shared" si="102"/>
        <v/>
      </c>
      <c r="AG51" s="59" t="s">
        <v>50</v>
      </c>
      <c r="AH51" s="34" t="str">
        <f t="shared" si="103"/>
        <v/>
      </c>
      <c r="AI51" s="59" t="s">
        <v>50</v>
      </c>
      <c r="AJ51" s="34" t="str">
        <f t="shared" si="104"/>
        <v/>
      </c>
      <c r="AK51" s="154"/>
      <c r="AL51" s="122" t="str">
        <f t="shared" si="105"/>
        <v/>
      </c>
      <c r="AM51" s="154"/>
      <c r="AN51" s="122" t="str">
        <f t="shared" si="106"/>
        <v/>
      </c>
      <c r="AO51" s="154"/>
      <c r="AP51" s="122" t="str">
        <f t="shared" si="107"/>
        <v/>
      </c>
      <c r="AQ51" s="154"/>
      <c r="AR51" s="122" t="str">
        <f t="shared" si="108"/>
        <v/>
      </c>
      <c r="AS51" s="154"/>
      <c r="AT51" s="122" t="str">
        <f t="shared" si="109"/>
        <v/>
      </c>
      <c r="AU51" s="154"/>
      <c r="AV51" s="122" t="str">
        <f t="shared" si="110"/>
        <v/>
      </c>
      <c r="AW51" s="154"/>
      <c r="AX51" s="122" t="str">
        <f t="shared" si="111"/>
        <v/>
      </c>
      <c r="AY51" s="154"/>
      <c r="AZ51" s="122" t="str">
        <f t="shared" si="112"/>
        <v/>
      </c>
      <c r="BA51" s="154"/>
      <c r="BB51" s="122" t="str">
        <f t="shared" si="113"/>
        <v/>
      </c>
      <c r="BC51" s="154"/>
      <c r="BD51" s="122" t="str">
        <f t="shared" si="114"/>
        <v/>
      </c>
      <c r="BE51" s="154"/>
      <c r="BF51" s="122" t="str">
        <f t="shared" si="115"/>
        <v/>
      </c>
      <c r="BG51" s="154"/>
      <c r="BH51" s="122" t="str">
        <f t="shared" si="116"/>
        <v/>
      </c>
      <c r="BI51" s="154"/>
      <c r="BJ51" s="122" t="str">
        <f t="shared" si="117"/>
        <v/>
      </c>
      <c r="BK51" s="154"/>
      <c r="BL51" s="122" t="str">
        <f t="shared" si="118"/>
        <v/>
      </c>
      <c r="BM51" s="154"/>
      <c r="BN51" s="122" t="str">
        <f t="shared" si="119"/>
        <v/>
      </c>
      <c r="BO51" s="154"/>
      <c r="BP51" s="122" t="str">
        <f t="shared" si="120"/>
        <v/>
      </c>
      <c r="BQ51" s="154"/>
      <c r="BR51" s="122" t="str">
        <f t="shared" si="121"/>
        <v/>
      </c>
      <c r="BS51" s="154"/>
      <c r="BT51" s="122" t="str">
        <f t="shared" si="122"/>
        <v/>
      </c>
      <c r="BU51" s="154"/>
      <c r="BV51" s="122" t="str">
        <f t="shared" si="123"/>
        <v/>
      </c>
      <c r="BW51" s="154"/>
      <c r="BX51" s="122" t="str">
        <f t="shared" si="124"/>
        <v/>
      </c>
      <c r="BY51" s="154"/>
      <c r="BZ51" s="122" t="str">
        <f t="shared" si="125"/>
        <v/>
      </c>
      <c r="CA51" s="154"/>
      <c r="CB51" s="122" t="str">
        <f t="shared" si="126"/>
        <v/>
      </c>
      <c r="CC51" s="154"/>
      <c r="CD51" s="122" t="str">
        <f t="shared" si="127"/>
        <v/>
      </c>
      <c r="CE51" s="154"/>
      <c r="CF51" s="122" t="str">
        <f t="shared" si="128"/>
        <v/>
      </c>
      <c r="CG51" s="3"/>
      <c r="CH51" s="3"/>
      <c r="CI51" s="3"/>
      <c r="CJ51" s="3"/>
      <c r="CK51" s="3"/>
      <c r="CL51" s="3"/>
    </row>
    <row r="52" spans="1:90" ht="14.1" customHeight="1">
      <c r="A52" s="36"/>
      <c r="B52" s="16">
        <v>200043</v>
      </c>
      <c r="C52" s="16"/>
      <c r="D52" s="174" t="s">
        <v>71</v>
      </c>
      <c r="E52" s="175"/>
      <c r="F52" s="93">
        <v>1.0000000000000001E-5</v>
      </c>
      <c r="G52" s="18" t="s">
        <v>31</v>
      </c>
      <c r="H52" s="94">
        <f t="shared" si="7"/>
        <v>1.9999999999999999E-6</v>
      </c>
      <c r="I52" s="34" t="str">
        <f t="shared" si="98"/>
        <v>○</v>
      </c>
      <c r="J52" s="95">
        <f t="shared" si="8"/>
        <v>1.9999999999999999E-6</v>
      </c>
      <c r="K52" s="96">
        <f t="shared" si="9"/>
        <v>1.9999999999999999E-6</v>
      </c>
      <c r="L52" s="39">
        <f t="shared" si="0"/>
        <v>1</v>
      </c>
      <c r="M52" s="94" t="s">
        <v>50</v>
      </c>
      <c r="N52" s="34" t="str">
        <f t="shared" si="73"/>
        <v/>
      </c>
      <c r="O52" s="94" t="s">
        <v>50</v>
      </c>
      <c r="P52" s="34" t="str">
        <f t="shared" si="73"/>
        <v/>
      </c>
      <c r="Q52" s="94" t="s">
        <v>50</v>
      </c>
      <c r="R52" s="34" t="str">
        <f t="shared" si="73"/>
        <v/>
      </c>
      <c r="S52" s="94" t="s">
        <v>50</v>
      </c>
      <c r="T52" s="34" t="str">
        <f t="shared" si="73"/>
        <v/>
      </c>
      <c r="U52" s="94">
        <v>1.9999999999999999E-6</v>
      </c>
      <c r="V52" s="34" t="str">
        <f t="shared" si="73"/>
        <v>○</v>
      </c>
      <c r="W52" s="94" t="s">
        <v>50</v>
      </c>
      <c r="X52" s="34" t="str">
        <f t="shared" si="73"/>
        <v/>
      </c>
      <c r="Y52" s="94" t="s">
        <v>50</v>
      </c>
      <c r="Z52" s="34" t="str">
        <f t="shared" si="99"/>
        <v/>
      </c>
      <c r="AA52" s="94" t="s">
        <v>50</v>
      </c>
      <c r="AB52" s="34" t="str">
        <f t="shared" si="100"/>
        <v/>
      </c>
      <c r="AC52" s="94" t="s">
        <v>50</v>
      </c>
      <c r="AD52" s="34" t="str">
        <f t="shared" si="101"/>
        <v/>
      </c>
      <c r="AE52" s="94" t="s">
        <v>50</v>
      </c>
      <c r="AF52" s="34" t="str">
        <f t="shared" si="102"/>
        <v/>
      </c>
      <c r="AG52" s="94" t="s">
        <v>50</v>
      </c>
      <c r="AH52" s="34" t="str">
        <f t="shared" si="103"/>
        <v/>
      </c>
      <c r="AI52" s="94" t="s">
        <v>50</v>
      </c>
      <c r="AJ52" s="34" t="str">
        <f t="shared" si="104"/>
        <v/>
      </c>
      <c r="AK52" s="166"/>
      <c r="AL52" s="122" t="str">
        <f t="shared" si="105"/>
        <v/>
      </c>
      <c r="AM52" s="166"/>
      <c r="AN52" s="122" t="str">
        <f t="shared" si="106"/>
        <v/>
      </c>
      <c r="AO52" s="166"/>
      <c r="AP52" s="122" t="str">
        <f t="shared" si="107"/>
        <v/>
      </c>
      <c r="AQ52" s="166"/>
      <c r="AR52" s="122" t="str">
        <f t="shared" si="108"/>
        <v/>
      </c>
      <c r="AS52" s="166"/>
      <c r="AT52" s="122" t="str">
        <f t="shared" si="109"/>
        <v/>
      </c>
      <c r="AU52" s="166"/>
      <c r="AV52" s="122" t="str">
        <f t="shared" si="110"/>
        <v/>
      </c>
      <c r="AW52" s="166"/>
      <c r="AX52" s="122" t="str">
        <f t="shared" si="111"/>
        <v/>
      </c>
      <c r="AY52" s="166"/>
      <c r="AZ52" s="122" t="str">
        <f t="shared" si="112"/>
        <v/>
      </c>
      <c r="BA52" s="166"/>
      <c r="BB52" s="122" t="str">
        <f t="shared" si="113"/>
        <v/>
      </c>
      <c r="BC52" s="166"/>
      <c r="BD52" s="122" t="str">
        <f t="shared" si="114"/>
        <v/>
      </c>
      <c r="BE52" s="166"/>
      <c r="BF52" s="122" t="str">
        <f t="shared" si="115"/>
        <v/>
      </c>
      <c r="BG52" s="166"/>
      <c r="BH52" s="122" t="str">
        <f t="shared" si="116"/>
        <v/>
      </c>
      <c r="BI52" s="166"/>
      <c r="BJ52" s="122" t="str">
        <f t="shared" si="117"/>
        <v/>
      </c>
      <c r="BK52" s="166"/>
      <c r="BL52" s="122" t="str">
        <f t="shared" si="118"/>
        <v/>
      </c>
      <c r="BM52" s="166"/>
      <c r="BN52" s="122" t="str">
        <f t="shared" si="119"/>
        <v/>
      </c>
      <c r="BO52" s="166"/>
      <c r="BP52" s="122" t="str">
        <f t="shared" si="120"/>
        <v/>
      </c>
      <c r="BQ52" s="166"/>
      <c r="BR52" s="122" t="str">
        <f t="shared" si="121"/>
        <v/>
      </c>
      <c r="BS52" s="166"/>
      <c r="BT52" s="122" t="str">
        <f t="shared" si="122"/>
        <v/>
      </c>
      <c r="BU52" s="166"/>
      <c r="BV52" s="122" t="str">
        <f t="shared" si="123"/>
        <v/>
      </c>
      <c r="BW52" s="166"/>
      <c r="BX52" s="122" t="str">
        <f t="shared" si="124"/>
        <v/>
      </c>
      <c r="BY52" s="166"/>
      <c r="BZ52" s="122" t="str">
        <f t="shared" si="125"/>
        <v/>
      </c>
      <c r="CA52" s="166"/>
      <c r="CB52" s="122" t="str">
        <f t="shared" si="126"/>
        <v/>
      </c>
      <c r="CC52" s="166"/>
      <c r="CD52" s="122" t="str">
        <f t="shared" si="127"/>
        <v/>
      </c>
      <c r="CE52" s="166"/>
      <c r="CF52" s="122" t="str">
        <f t="shared" si="128"/>
        <v/>
      </c>
      <c r="CG52" s="3"/>
      <c r="CH52" s="3"/>
      <c r="CI52" s="3"/>
      <c r="CJ52" s="3"/>
      <c r="CK52" s="3"/>
      <c r="CL52" s="3"/>
    </row>
    <row r="53" spans="1:90" ht="14.1" customHeight="1">
      <c r="A53" s="36"/>
      <c r="B53" s="16">
        <v>200044</v>
      </c>
      <c r="C53" s="16"/>
      <c r="D53" s="174" t="s">
        <v>72</v>
      </c>
      <c r="E53" s="175"/>
      <c r="F53" s="93">
        <v>1.0000000000000001E-5</v>
      </c>
      <c r="G53" s="18" t="s">
        <v>31</v>
      </c>
      <c r="H53" s="94">
        <f t="shared" si="7"/>
        <v>0</v>
      </c>
      <c r="I53" s="34" t="str">
        <f t="shared" si="98"/>
        <v/>
      </c>
      <c r="J53" s="95">
        <f t="shared" si="8"/>
        <v>0</v>
      </c>
      <c r="K53" s="96">
        <f t="shared" si="9"/>
        <v>0</v>
      </c>
      <c r="L53" s="39">
        <f t="shared" si="0"/>
        <v>1</v>
      </c>
      <c r="M53" s="94" t="s">
        <v>50</v>
      </c>
      <c r="N53" s="34" t="str">
        <f t="shared" si="73"/>
        <v/>
      </c>
      <c r="O53" s="94" t="s">
        <v>50</v>
      </c>
      <c r="P53" s="34" t="str">
        <f t="shared" si="73"/>
        <v/>
      </c>
      <c r="Q53" s="94" t="s">
        <v>50</v>
      </c>
      <c r="R53" s="34" t="str">
        <f t="shared" si="73"/>
        <v/>
      </c>
      <c r="S53" s="94" t="s">
        <v>50</v>
      </c>
      <c r="T53" s="34" t="str">
        <f t="shared" si="73"/>
        <v/>
      </c>
      <c r="U53" s="94">
        <v>0</v>
      </c>
      <c r="V53" s="34" t="str">
        <f t="shared" si="73"/>
        <v/>
      </c>
      <c r="W53" s="94" t="s">
        <v>50</v>
      </c>
      <c r="X53" s="34" t="str">
        <f t="shared" si="73"/>
        <v/>
      </c>
      <c r="Y53" s="94" t="s">
        <v>50</v>
      </c>
      <c r="Z53" s="34" t="str">
        <f t="shared" si="99"/>
        <v/>
      </c>
      <c r="AA53" s="94" t="s">
        <v>50</v>
      </c>
      <c r="AB53" s="34" t="str">
        <f t="shared" si="100"/>
        <v/>
      </c>
      <c r="AC53" s="94" t="s">
        <v>50</v>
      </c>
      <c r="AD53" s="34" t="str">
        <f t="shared" si="101"/>
        <v/>
      </c>
      <c r="AE53" s="94" t="s">
        <v>50</v>
      </c>
      <c r="AF53" s="34" t="str">
        <f t="shared" si="102"/>
        <v/>
      </c>
      <c r="AG53" s="94" t="s">
        <v>50</v>
      </c>
      <c r="AH53" s="34" t="str">
        <f t="shared" si="103"/>
        <v/>
      </c>
      <c r="AI53" s="94" t="s">
        <v>50</v>
      </c>
      <c r="AJ53" s="34" t="str">
        <f t="shared" si="104"/>
        <v/>
      </c>
      <c r="AK53" s="166"/>
      <c r="AL53" s="122" t="str">
        <f t="shared" si="105"/>
        <v/>
      </c>
      <c r="AM53" s="166"/>
      <c r="AN53" s="122" t="str">
        <f t="shared" si="106"/>
        <v/>
      </c>
      <c r="AO53" s="166"/>
      <c r="AP53" s="122" t="str">
        <f t="shared" si="107"/>
        <v/>
      </c>
      <c r="AQ53" s="166"/>
      <c r="AR53" s="122" t="str">
        <f t="shared" si="108"/>
        <v/>
      </c>
      <c r="AS53" s="166"/>
      <c r="AT53" s="122" t="str">
        <f t="shared" si="109"/>
        <v/>
      </c>
      <c r="AU53" s="166"/>
      <c r="AV53" s="122" t="str">
        <f t="shared" si="110"/>
        <v/>
      </c>
      <c r="AW53" s="166"/>
      <c r="AX53" s="122" t="str">
        <f t="shared" si="111"/>
        <v/>
      </c>
      <c r="AY53" s="166"/>
      <c r="AZ53" s="122" t="str">
        <f t="shared" si="112"/>
        <v/>
      </c>
      <c r="BA53" s="166"/>
      <c r="BB53" s="122" t="str">
        <f t="shared" si="113"/>
        <v/>
      </c>
      <c r="BC53" s="166"/>
      <c r="BD53" s="122" t="str">
        <f t="shared" si="114"/>
        <v/>
      </c>
      <c r="BE53" s="166"/>
      <c r="BF53" s="122" t="str">
        <f t="shared" si="115"/>
        <v/>
      </c>
      <c r="BG53" s="166"/>
      <c r="BH53" s="122" t="str">
        <f t="shared" si="116"/>
        <v/>
      </c>
      <c r="BI53" s="166"/>
      <c r="BJ53" s="122" t="str">
        <f t="shared" si="117"/>
        <v/>
      </c>
      <c r="BK53" s="166"/>
      <c r="BL53" s="122" t="str">
        <f t="shared" si="118"/>
        <v/>
      </c>
      <c r="BM53" s="166"/>
      <c r="BN53" s="122" t="str">
        <f t="shared" si="119"/>
        <v/>
      </c>
      <c r="BO53" s="166"/>
      <c r="BP53" s="122" t="str">
        <f t="shared" si="120"/>
        <v/>
      </c>
      <c r="BQ53" s="166"/>
      <c r="BR53" s="122" t="str">
        <f t="shared" si="121"/>
        <v/>
      </c>
      <c r="BS53" s="166"/>
      <c r="BT53" s="122" t="str">
        <f t="shared" si="122"/>
        <v/>
      </c>
      <c r="BU53" s="166"/>
      <c r="BV53" s="122" t="str">
        <f t="shared" si="123"/>
        <v/>
      </c>
      <c r="BW53" s="166"/>
      <c r="BX53" s="122" t="str">
        <f t="shared" si="124"/>
        <v/>
      </c>
      <c r="BY53" s="166"/>
      <c r="BZ53" s="122" t="str">
        <f t="shared" si="125"/>
        <v/>
      </c>
      <c r="CA53" s="166"/>
      <c r="CB53" s="122" t="str">
        <f t="shared" si="126"/>
        <v/>
      </c>
      <c r="CC53" s="166"/>
      <c r="CD53" s="122" t="str">
        <f t="shared" si="127"/>
        <v/>
      </c>
      <c r="CE53" s="166"/>
      <c r="CF53" s="122" t="str">
        <f t="shared" si="128"/>
        <v/>
      </c>
      <c r="CG53" s="3"/>
      <c r="CH53" s="3"/>
      <c r="CI53" s="3"/>
      <c r="CJ53" s="3"/>
      <c r="CK53" s="3"/>
      <c r="CL53" s="3"/>
    </row>
    <row r="54" spans="1:90" ht="14.1" customHeight="1">
      <c r="A54" s="36"/>
      <c r="B54" s="16">
        <v>200045</v>
      </c>
      <c r="C54" s="16"/>
      <c r="D54" s="178" t="s">
        <v>73</v>
      </c>
      <c r="E54" s="179"/>
      <c r="F54" s="48">
        <v>0.02</v>
      </c>
      <c r="G54" s="18" t="s">
        <v>31</v>
      </c>
      <c r="H54" s="52">
        <f t="shared" si="7"/>
        <v>0</v>
      </c>
      <c r="I54" s="34" t="str">
        <f t="shared" si="98"/>
        <v/>
      </c>
      <c r="J54" s="53">
        <f t="shared" si="8"/>
        <v>0</v>
      </c>
      <c r="K54" s="54">
        <f t="shared" si="9"/>
        <v>0</v>
      </c>
      <c r="L54" s="39">
        <f t="shared" si="0"/>
        <v>1</v>
      </c>
      <c r="M54" s="52" t="s">
        <v>50</v>
      </c>
      <c r="N54" s="34" t="str">
        <f t="shared" si="73"/>
        <v/>
      </c>
      <c r="O54" s="52" t="s">
        <v>50</v>
      </c>
      <c r="P54" s="34" t="str">
        <f t="shared" si="73"/>
        <v/>
      </c>
      <c r="Q54" s="52" t="s">
        <v>50</v>
      </c>
      <c r="R54" s="34" t="str">
        <f t="shared" si="73"/>
        <v/>
      </c>
      <c r="S54" s="52" t="s">
        <v>50</v>
      </c>
      <c r="T54" s="34" t="str">
        <f t="shared" si="73"/>
        <v/>
      </c>
      <c r="U54" s="52">
        <v>0</v>
      </c>
      <c r="V54" s="34" t="str">
        <f t="shared" si="73"/>
        <v/>
      </c>
      <c r="W54" s="52" t="s">
        <v>50</v>
      </c>
      <c r="X54" s="34" t="str">
        <f t="shared" si="73"/>
        <v/>
      </c>
      <c r="Y54" s="52" t="s">
        <v>50</v>
      </c>
      <c r="Z54" s="34" t="str">
        <f t="shared" si="99"/>
        <v/>
      </c>
      <c r="AA54" s="52" t="s">
        <v>50</v>
      </c>
      <c r="AB54" s="34" t="str">
        <f t="shared" si="100"/>
        <v/>
      </c>
      <c r="AC54" s="52" t="s">
        <v>50</v>
      </c>
      <c r="AD54" s="34" t="str">
        <f t="shared" si="101"/>
        <v/>
      </c>
      <c r="AE54" s="52" t="s">
        <v>50</v>
      </c>
      <c r="AF54" s="34" t="str">
        <f t="shared" si="102"/>
        <v/>
      </c>
      <c r="AG54" s="52" t="s">
        <v>50</v>
      </c>
      <c r="AH54" s="34" t="str">
        <f t="shared" si="103"/>
        <v/>
      </c>
      <c r="AI54" s="52" t="s">
        <v>50</v>
      </c>
      <c r="AJ54" s="34" t="str">
        <f t="shared" si="104"/>
        <v/>
      </c>
      <c r="AK54" s="152"/>
      <c r="AL54" s="122" t="str">
        <f t="shared" si="105"/>
        <v/>
      </c>
      <c r="AM54" s="152"/>
      <c r="AN54" s="122" t="str">
        <f t="shared" si="106"/>
        <v/>
      </c>
      <c r="AO54" s="152"/>
      <c r="AP54" s="122" t="str">
        <f t="shared" si="107"/>
        <v/>
      </c>
      <c r="AQ54" s="152"/>
      <c r="AR54" s="122" t="str">
        <f t="shared" si="108"/>
        <v/>
      </c>
      <c r="AS54" s="152"/>
      <c r="AT54" s="122" t="str">
        <f t="shared" si="109"/>
        <v/>
      </c>
      <c r="AU54" s="152"/>
      <c r="AV54" s="122" t="str">
        <f t="shared" si="110"/>
        <v/>
      </c>
      <c r="AW54" s="152"/>
      <c r="AX54" s="122" t="str">
        <f t="shared" si="111"/>
        <v/>
      </c>
      <c r="AY54" s="152"/>
      <c r="AZ54" s="122" t="str">
        <f t="shared" si="112"/>
        <v/>
      </c>
      <c r="BA54" s="152"/>
      <c r="BB54" s="122" t="str">
        <f t="shared" si="113"/>
        <v/>
      </c>
      <c r="BC54" s="152"/>
      <c r="BD54" s="122" t="str">
        <f t="shared" si="114"/>
        <v/>
      </c>
      <c r="BE54" s="152"/>
      <c r="BF54" s="122" t="str">
        <f t="shared" si="115"/>
        <v/>
      </c>
      <c r="BG54" s="152"/>
      <c r="BH54" s="122" t="str">
        <f t="shared" si="116"/>
        <v/>
      </c>
      <c r="BI54" s="152"/>
      <c r="BJ54" s="122" t="str">
        <f t="shared" si="117"/>
        <v/>
      </c>
      <c r="BK54" s="152"/>
      <c r="BL54" s="122" t="str">
        <f t="shared" si="118"/>
        <v/>
      </c>
      <c r="BM54" s="152"/>
      <c r="BN54" s="122" t="str">
        <f t="shared" si="119"/>
        <v/>
      </c>
      <c r="BO54" s="152"/>
      <c r="BP54" s="122" t="str">
        <f t="shared" si="120"/>
        <v/>
      </c>
      <c r="BQ54" s="152"/>
      <c r="BR54" s="122" t="str">
        <f t="shared" si="121"/>
        <v/>
      </c>
      <c r="BS54" s="152"/>
      <c r="BT54" s="122" t="str">
        <f t="shared" si="122"/>
        <v/>
      </c>
      <c r="BU54" s="152"/>
      <c r="BV54" s="122" t="str">
        <f t="shared" si="123"/>
        <v/>
      </c>
      <c r="BW54" s="152"/>
      <c r="BX54" s="122" t="str">
        <f t="shared" si="124"/>
        <v/>
      </c>
      <c r="BY54" s="152"/>
      <c r="BZ54" s="122" t="str">
        <f t="shared" si="125"/>
        <v/>
      </c>
      <c r="CA54" s="152"/>
      <c r="CB54" s="122" t="str">
        <f t="shared" si="126"/>
        <v/>
      </c>
      <c r="CC54" s="152"/>
      <c r="CD54" s="122" t="str">
        <f t="shared" si="127"/>
        <v/>
      </c>
      <c r="CE54" s="152"/>
      <c r="CF54" s="122" t="str">
        <f t="shared" si="128"/>
        <v/>
      </c>
      <c r="CG54" s="3"/>
      <c r="CH54" s="3"/>
      <c r="CI54" s="3"/>
      <c r="CJ54" s="3"/>
      <c r="CK54" s="3"/>
      <c r="CL54" s="3"/>
    </row>
    <row r="55" spans="1:90" ht="14.1" customHeight="1">
      <c r="A55" s="36"/>
      <c r="B55" s="16">
        <v>200046</v>
      </c>
      <c r="C55" s="16"/>
      <c r="D55" s="174" t="s">
        <v>74</v>
      </c>
      <c r="E55" s="175"/>
      <c r="F55" s="40">
        <v>5.0000000000000001E-3</v>
      </c>
      <c r="G55" s="18" t="s">
        <v>31</v>
      </c>
      <c r="H55" s="71">
        <f t="shared" si="7"/>
        <v>0</v>
      </c>
      <c r="I55" s="34" t="str">
        <f t="shared" si="98"/>
        <v/>
      </c>
      <c r="J55" s="72">
        <f t="shared" si="8"/>
        <v>0</v>
      </c>
      <c r="K55" s="73">
        <f t="shared" si="9"/>
        <v>0</v>
      </c>
      <c r="L55" s="39">
        <f t="shared" si="0"/>
        <v>1</v>
      </c>
      <c r="M55" s="71" t="s">
        <v>50</v>
      </c>
      <c r="N55" s="34" t="str">
        <f t="shared" si="73"/>
        <v/>
      </c>
      <c r="O55" s="71" t="s">
        <v>50</v>
      </c>
      <c r="P55" s="34" t="str">
        <f t="shared" si="73"/>
        <v/>
      </c>
      <c r="Q55" s="71" t="s">
        <v>50</v>
      </c>
      <c r="R55" s="34" t="str">
        <f t="shared" si="73"/>
        <v/>
      </c>
      <c r="S55" s="71" t="s">
        <v>50</v>
      </c>
      <c r="T55" s="34" t="str">
        <f t="shared" si="73"/>
        <v/>
      </c>
      <c r="U55" s="71">
        <v>0</v>
      </c>
      <c r="V55" s="34" t="str">
        <f t="shared" si="73"/>
        <v/>
      </c>
      <c r="W55" s="71" t="s">
        <v>50</v>
      </c>
      <c r="X55" s="34" t="str">
        <f t="shared" si="73"/>
        <v/>
      </c>
      <c r="Y55" s="71" t="s">
        <v>50</v>
      </c>
      <c r="Z55" s="34" t="str">
        <f t="shared" si="99"/>
        <v/>
      </c>
      <c r="AA55" s="71" t="s">
        <v>50</v>
      </c>
      <c r="AB55" s="34" t="str">
        <f t="shared" si="100"/>
        <v/>
      </c>
      <c r="AC55" s="71" t="s">
        <v>50</v>
      </c>
      <c r="AD55" s="34" t="str">
        <f t="shared" si="101"/>
        <v/>
      </c>
      <c r="AE55" s="71" t="s">
        <v>50</v>
      </c>
      <c r="AF55" s="34" t="str">
        <f t="shared" si="102"/>
        <v/>
      </c>
      <c r="AG55" s="71" t="s">
        <v>50</v>
      </c>
      <c r="AH55" s="34" t="str">
        <f t="shared" si="103"/>
        <v/>
      </c>
      <c r="AI55" s="71" t="s">
        <v>50</v>
      </c>
      <c r="AJ55" s="34" t="str">
        <f t="shared" si="104"/>
        <v/>
      </c>
      <c r="AK55" s="158"/>
      <c r="AL55" s="122" t="str">
        <f t="shared" si="105"/>
        <v/>
      </c>
      <c r="AM55" s="158"/>
      <c r="AN55" s="122" t="str">
        <f t="shared" si="106"/>
        <v/>
      </c>
      <c r="AO55" s="158"/>
      <c r="AP55" s="122" t="str">
        <f t="shared" si="107"/>
        <v/>
      </c>
      <c r="AQ55" s="158"/>
      <c r="AR55" s="122" t="str">
        <f t="shared" si="108"/>
        <v/>
      </c>
      <c r="AS55" s="158"/>
      <c r="AT55" s="122" t="str">
        <f t="shared" si="109"/>
        <v/>
      </c>
      <c r="AU55" s="158"/>
      <c r="AV55" s="122" t="str">
        <f t="shared" si="110"/>
        <v/>
      </c>
      <c r="AW55" s="158"/>
      <c r="AX55" s="122" t="str">
        <f t="shared" si="111"/>
        <v/>
      </c>
      <c r="AY55" s="158"/>
      <c r="AZ55" s="122" t="str">
        <f t="shared" si="112"/>
        <v/>
      </c>
      <c r="BA55" s="158"/>
      <c r="BB55" s="122" t="str">
        <f t="shared" si="113"/>
        <v/>
      </c>
      <c r="BC55" s="158"/>
      <c r="BD55" s="122" t="str">
        <f t="shared" si="114"/>
        <v/>
      </c>
      <c r="BE55" s="158"/>
      <c r="BF55" s="122" t="str">
        <f t="shared" si="115"/>
        <v/>
      </c>
      <c r="BG55" s="158"/>
      <c r="BH55" s="122" t="str">
        <f t="shared" si="116"/>
        <v/>
      </c>
      <c r="BI55" s="158"/>
      <c r="BJ55" s="122" t="str">
        <f t="shared" si="117"/>
        <v/>
      </c>
      <c r="BK55" s="158"/>
      <c r="BL55" s="122" t="str">
        <f t="shared" si="118"/>
        <v/>
      </c>
      <c r="BM55" s="158"/>
      <c r="BN55" s="122" t="str">
        <f t="shared" si="119"/>
        <v/>
      </c>
      <c r="BO55" s="158"/>
      <c r="BP55" s="122" t="str">
        <f t="shared" si="120"/>
        <v/>
      </c>
      <c r="BQ55" s="158"/>
      <c r="BR55" s="122" t="str">
        <f t="shared" si="121"/>
        <v/>
      </c>
      <c r="BS55" s="158"/>
      <c r="BT55" s="122" t="str">
        <f t="shared" si="122"/>
        <v/>
      </c>
      <c r="BU55" s="158"/>
      <c r="BV55" s="122" t="str">
        <f t="shared" si="123"/>
        <v/>
      </c>
      <c r="BW55" s="158"/>
      <c r="BX55" s="122" t="str">
        <f t="shared" si="124"/>
        <v/>
      </c>
      <c r="BY55" s="158"/>
      <c r="BZ55" s="122" t="str">
        <f t="shared" si="125"/>
        <v/>
      </c>
      <c r="CA55" s="158"/>
      <c r="CB55" s="122" t="str">
        <f t="shared" si="126"/>
        <v/>
      </c>
      <c r="CC55" s="158"/>
      <c r="CD55" s="122" t="str">
        <f t="shared" si="127"/>
        <v/>
      </c>
      <c r="CE55" s="158"/>
      <c r="CF55" s="122" t="str">
        <f t="shared" si="128"/>
        <v/>
      </c>
      <c r="CG55" s="3"/>
      <c r="CH55" s="3"/>
      <c r="CI55" s="3"/>
      <c r="CJ55" s="3"/>
      <c r="CK55" s="3"/>
      <c r="CL55" s="3"/>
    </row>
    <row r="56" spans="1:90" ht="14.1" customHeight="1">
      <c r="A56" s="36"/>
      <c r="B56" s="16">
        <v>200047</v>
      </c>
      <c r="C56" s="16"/>
      <c r="D56" s="178" t="s">
        <v>75</v>
      </c>
      <c r="E56" s="179"/>
      <c r="F56" s="58">
        <v>3</v>
      </c>
      <c r="G56" s="18" t="s">
        <v>31</v>
      </c>
      <c r="H56" s="97">
        <f t="shared" si="7"/>
        <v>0.9</v>
      </c>
      <c r="I56" s="34"/>
      <c r="J56" s="98">
        <f t="shared" si="8"/>
        <v>0</v>
      </c>
      <c r="K56" s="99">
        <f t="shared" si="9"/>
        <v>0.45</v>
      </c>
      <c r="L56" s="39">
        <f t="shared" si="0"/>
        <v>12</v>
      </c>
      <c r="M56" s="97">
        <v>0.3</v>
      </c>
      <c r="N56" s="34"/>
      <c r="O56" s="97">
        <v>0.6</v>
      </c>
      <c r="P56" s="34"/>
      <c r="Q56" s="97">
        <v>0.5</v>
      </c>
      <c r="R56" s="34"/>
      <c r="S56" s="97">
        <v>0.6</v>
      </c>
      <c r="T56" s="34"/>
      <c r="U56" s="97">
        <v>0.7</v>
      </c>
      <c r="V56" s="34"/>
      <c r="W56" s="97">
        <v>0.9</v>
      </c>
      <c r="X56" s="34"/>
      <c r="Y56" s="97">
        <v>0.8</v>
      </c>
      <c r="Z56" s="34"/>
      <c r="AA56" s="97">
        <v>0.6</v>
      </c>
      <c r="AB56" s="34"/>
      <c r="AC56" s="97">
        <v>0.4</v>
      </c>
      <c r="AD56" s="34"/>
      <c r="AE56" s="97">
        <v>0</v>
      </c>
      <c r="AF56" s="34"/>
      <c r="AG56" s="97">
        <v>0</v>
      </c>
      <c r="AH56" s="34"/>
      <c r="AI56" s="97">
        <v>0</v>
      </c>
      <c r="AJ56" s="34"/>
      <c r="AK56" s="167"/>
      <c r="AL56" s="122"/>
      <c r="AM56" s="167"/>
      <c r="AN56" s="122"/>
      <c r="AO56" s="167"/>
      <c r="AP56" s="122"/>
      <c r="AQ56" s="167"/>
      <c r="AR56" s="122"/>
      <c r="AS56" s="167"/>
      <c r="AT56" s="122"/>
      <c r="AU56" s="167"/>
      <c r="AV56" s="122"/>
      <c r="AW56" s="167"/>
      <c r="AX56" s="122"/>
      <c r="AY56" s="167"/>
      <c r="AZ56" s="122"/>
      <c r="BA56" s="167"/>
      <c r="BB56" s="122"/>
      <c r="BC56" s="167"/>
      <c r="BD56" s="122"/>
      <c r="BE56" s="167"/>
      <c r="BF56" s="122"/>
      <c r="BG56" s="167"/>
      <c r="BH56" s="122"/>
      <c r="BI56" s="167"/>
      <c r="BJ56" s="122"/>
      <c r="BK56" s="167"/>
      <c r="BL56" s="122"/>
      <c r="BM56" s="167"/>
      <c r="BN56" s="122"/>
      <c r="BO56" s="167"/>
      <c r="BP56" s="122"/>
      <c r="BQ56" s="167"/>
      <c r="BR56" s="122"/>
      <c r="BS56" s="167"/>
      <c r="BT56" s="122"/>
      <c r="BU56" s="167"/>
      <c r="BV56" s="122"/>
      <c r="BW56" s="167"/>
      <c r="BX56" s="122"/>
      <c r="BY56" s="167"/>
      <c r="BZ56" s="122"/>
      <c r="CA56" s="167"/>
      <c r="CB56" s="122"/>
      <c r="CC56" s="167"/>
      <c r="CD56" s="122"/>
      <c r="CE56" s="167"/>
      <c r="CF56" s="122"/>
      <c r="CG56" s="3"/>
      <c r="CH56" s="3"/>
      <c r="CI56" s="3"/>
      <c r="CJ56" s="3"/>
      <c r="CK56" s="3"/>
      <c r="CL56" s="3"/>
    </row>
    <row r="57" spans="1:90" ht="14.1" customHeight="1">
      <c r="A57" s="36"/>
      <c r="B57" s="16">
        <v>200049</v>
      </c>
      <c r="C57" s="16"/>
      <c r="D57" s="174" t="s">
        <v>76</v>
      </c>
      <c r="E57" s="175"/>
      <c r="F57" s="180" t="s">
        <v>77</v>
      </c>
      <c r="G57" s="181"/>
      <c r="H57" s="100">
        <f t="shared" si="7"/>
        <v>7.4</v>
      </c>
      <c r="I57" s="34"/>
      <c r="J57" s="101">
        <f t="shared" si="8"/>
        <v>7</v>
      </c>
      <c r="K57" s="100">
        <f t="shared" si="9"/>
        <v>7.2666666666666666</v>
      </c>
      <c r="L57" s="39">
        <f t="shared" si="0"/>
        <v>12</v>
      </c>
      <c r="M57" s="100">
        <v>7</v>
      </c>
      <c r="N57" s="34"/>
      <c r="O57" s="100">
        <v>7.3</v>
      </c>
      <c r="P57" s="34"/>
      <c r="Q57" s="100">
        <v>7.3</v>
      </c>
      <c r="R57" s="34"/>
      <c r="S57" s="100">
        <v>7.4</v>
      </c>
      <c r="T57" s="34"/>
      <c r="U57" s="100">
        <v>7.4</v>
      </c>
      <c r="V57" s="34"/>
      <c r="W57" s="100">
        <v>7.4</v>
      </c>
      <c r="X57" s="34"/>
      <c r="Y57" s="100">
        <v>7.3</v>
      </c>
      <c r="Z57" s="34"/>
      <c r="AA57" s="100">
        <v>7.3</v>
      </c>
      <c r="AB57" s="34"/>
      <c r="AC57" s="100">
        <v>7.2</v>
      </c>
      <c r="AD57" s="34"/>
      <c r="AE57" s="100">
        <v>7.2</v>
      </c>
      <c r="AF57" s="34"/>
      <c r="AG57" s="100">
        <v>7.2</v>
      </c>
      <c r="AH57" s="34"/>
      <c r="AI57" s="100">
        <v>7.2</v>
      </c>
      <c r="AJ57" s="34"/>
      <c r="AK57" s="168"/>
      <c r="AL57" s="122"/>
      <c r="AM57" s="168"/>
      <c r="AN57" s="122"/>
      <c r="AO57" s="168"/>
      <c r="AP57" s="122"/>
      <c r="AQ57" s="168"/>
      <c r="AR57" s="122"/>
      <c r="AS57" s="168"/>
      <c r="AT57" s="122"/>
      <c r="AU57" s="168"/>
      <c r="AV57" s="122"/>
      <c r="AW57" s="168"/>
      <c r="AX57" s="122"/>
      <c r="AY57" s="168"/>
      <c r="AZ57" s="122"/>
      <c r="BA57" s="168"/>
      <c r="BB57" s="122"/>
      <c r="BC57" s="168"/>
      <c r="BD57" s="122"/>
      <c r="BE57" s="168"/>
      <c r="BF57" s="122"/>
      <c r="BG57" s="168"/>
      <c r="BH57" s="122"/>
      <c r="BI57" s="168"/>
      <c r="BJ57" s="122"/>
      <c r="BK57" s="168"/>
      <c r="BL57" s="122"/>
      <c r="BM57" s="168"/>
      <c r="BN57" s="122"/>
      <c r="BO57" s="168"/>
      <c r="BP57" s="122"/>
      <c r="BQ57" s="168"/>
      <c r="BR57" s="122"/>
      <c r="BS57" s="168"/>
      <c r="BT57" s="122"/>
      <c r="BU57" s="168"/>
      <c r="BV57" s="122"/>
      <c r="BW57" s="168"/>
      <c r="BX57" s="122"/>
      <c r="BY57" s="168"/>
      <c r="BZ57" s="122"/>
      <c r="CA57" s="168"/>
      <c r="CB57" s="122"/>
      <c r="CC57" s="168"/>
      <c r="CD57" s="122"/>
      <c r="CE57" s="168"/>
      <c r="CF57" s="122"/>
      <c r="CG57" s="3"/>
      <c r="CH57" s="3"/>
      <c r="CI57" s="3"/>
      <c r="CJ57" s="3"/>
      <c r="CK57" s="3"/>
      <c r="CL57" s="3"/>
    </row>
    <row r="58" spans="1:90" ht="14.1" customHeight="1">
      <c r="A58" s="36"/>
      <c r="B58" s="16">
        <v>200050</v>
      </c>
      <c r="C58" s="16">
        <v>1</v>
      </c>
      <c r="D58" s="174" t="s">
        <v>78</v>
      </c>
      <c r="E58" s="175"/>
      <c r="F58" s="180" t="s">
        <v>79</v>
      </c>
      <c r="G58" s="181"/>
      <c r="H58" s="102">
        <f t="shared" si="7"/>
        <v>0</v>
      </c>
      <c r="I58" s="34"/>
      <c r="J58" s="103">
        <f t="shared" si="8"/>
        <v>0</v>
      </c>
      <c r="K58" s="102" t="s">
        <v>29</v>
      </c>
      <c r="L58" s="39">
        <f t="shared" si="0"/>
        <v>12</v>
      </c>
      <c r="M58" s="102">
        <v>0</v>
      </c>
      <c r="N58" s="34"/>
      <c r="O58" s="102">
        <v>0</v>
      </c>
      <c r="P58" s="34"/>
      <c r="Q58" s="102">
        <v>0</v>
      </c>
      <c r="R58" s="34"/>
      <c r="S58" s="102">
        <v>0</v>
      </c>
      <c r="T58" s="34"/>
      <c r="U58" s="102">
        <v>0</v>
      </c>
      <c r="V58" s="34"/>
      <c r="W58" s="102">
        <v>0</v>
      </c>
      <c r="X58" s="34"/>
      <c r="Y58" s="102">
        <v>0</v>
      </c>
      <c r="Z58" s="34"/>
      <c r="AA58" s="102">
        <v>0</v>
      </c>
      <c r="AB58" s="34"/>
      <c r="AC58" s="102">
        <v>0</v>
      </c>
      <c r="AD58" s="34"/>
      <c r="AE58" s="102">
        <v>0</v>
      </c>
      <c r="AF58" s="34"/>
      <c r="AG58" s="102">
        <v>0</v>
      </c>
      <c r="AH58" s="34"/>
      <c r="AI58" s="102">
        <v>0</v>
      </c>
      <c r="AJ58" s="34"/>
      <c r="AK58" s="169"/>
      <c r="AL58" s="122"/>
      <c r="AM58" s="169"/>
      <c r="AN58" s="122"/>
      <c r="AO58" s="169"/>
      <c r="AP58" s="122"/>
      <c r="AQ58" s="169"/>
      <c r="AR58" s="122"/>
      <c r="AS58" s="169"/>
      <c r="AT58" s="122"/>
      <c r="AU58" s="169"/>
      <c r="AV58" s="122"/>
      <c r="AW58" s="169"/>
      <c r="AX58" s="122"/>
      <c r="AY58" s="169"/>
      <c r="AZ58" s="122"/>
      <c r="BA58" s="169"/>
      <c r="BB58" s="122"/>
      <c r="BC58" s="169"/>
      <c r="BD58" s="122"/>
      <c r="BE58" s="169"/>
      <c r="BF58" s="122"/>
      <c r="BG58" s="169"/>
      <c r="BH58" s="122"/>
      <c r="BI58" s="169"/>
      <c r="BJ58" s="122"/>
      <c r="BK58" s="169"/>
      <c r="BL58" s="122"/>
      <c r="BM58" s="169"/>
      <c r="BN58" s="122"/>
      <c r="BO58" s="169"/>
      <c r="BP58" s="122"/>
      <c r="BQ58" s="169"/>
      <c r="BR58" s="122"/>
      <c r="BS58" s="169"/>
      <c r="BT58" s="122"/>
      <c r="BU58" s="169"/>
      <c r="BV58" s="122"/>
      <c r="BW58" s="169"/>
      <c r="BX58" s="122"/>
      <c r="BY58" s="169"/>
      <c r="BZ58" s="122"/>
      <c r="CA58" s="169"/>
      <c r="CB58" s="122"/>
      <c r="CC58" s="169"/>
      <c r="CD58" s="122"/>
      <c r="CE58" s="169"/>
      <c r="CF58" s="122"/>
      <c r="CG58" s="3"/>
      <c r="CH58" s="3"/>
      <c r="CI58" s="3"/>
      <c r="CJ58" s="3"/>
      <c r="CK58" s="3"/>
      <c r="CL58" s="3"/>
    </row>
    <row r="59" spans="1:90" ht="14.1" customHeight="1">
      <c r="A59" s="36"/>
      <c r="B59" s="16">
        <v>200051</v>
      </c>
      <c r="C59" s="16">
        <v>1</v>
      </c>
      <c r="D59" s="174" t="s">
        <v>80</v>
      </c>
      <c r="E59" s="175"/>
      <c r="F59" s="180" t="s">
        <v>79</v>
      </c>
      <c r="G59" s="181"/>
      <c r="H59" s="104">
        <f t="shared" si="7"/>
        <v>0</v>
      </c>
      <c r="I59" s="34"/>
      <c r="J59" s="105">
        <f t="shared" si="8"/>
        <v>0</v>
      </c>
      <c r="K59" s="104" t="s">
        <v>29</v>
      </c>
      <c r="L59" s="39">
        <f t="shared" si="0"/>
        <v>12</v>
      </c>
      <c r="M59" s="104">
        <v>0</v>
      </c>
      <c r="N59" s="34"/>
      <c r="O59" s="104">
        <v>0</v>
      </c>
      <c r="P59" s="34"/>
      <c r="Q59" s="104">
        <v>0</v>
      </c>
      <c r="R59" s="34"/>
      <c r="S59" s="104">
        <v>0</v>
      </c>
      <c r="T59" s="34"/>
      <c r="U59" s="104">
        <v>0</v>
      </c>
      <c r="V59" s="34"/>
      <c r="W59" s="104">
        <v>0</v>
      </c>
      <c r="X59" s="34"/>
      <c r="Y59" s="104">
        <v>0</v>
      </c>
      <c r="Z59" s="34"/>
      <c r="AA59" s="104">
        <v>0</v>
      </c>
      <c r="AB59" s="34"/>
      <c r="AC59" s="104">
        <v>0</v>
      </c>
      <c r="AD59" s="34"/>
      <c r="AE59" s="104">
        <v>0</v>
      </c>
      <c r="AF59" s="34"/>
      <c r="AG59" s="104">
        <v>0</v>
      </c>
      <c r="AH59" s="34"/>
      <c r="AI59" s="104">
        <v>0</v>
      </c>
      <c r="AJ59" s="34"/>
      <c r="AK59" s="170"/>
      <c r="AL59" s="122"/>
      <c r="AM59" s="170"/>
      <c r="AN59" s="122"/>
      <c r="AO59" s="170"/>
      <c r="AP59" s="122"/>
      <c r="AQ59" s="170"/>
      <c r="AR59" s="122"/>
      <c r="AS59" s="170"/>
      <c r="AT59" s="122"/>
      <c r="AU59" s="170"/>
      <c r="AV59" s="122"/>
      <c r="AW59" s="170"/>
      <c r="AX59" s="122"/>
      <c r="AY59" s="170"/>
      <c r="AZ59" s="122"/>
      <c r="BA59" s="170"/>
      <c r="BB59" s="122"/>
      <c r="BC59" s="170"/>
      <c r="BD59" s="122"/>
      <c r="BE59" s="170"/>
      <c r="BF59" s="122"/>
      <c r="BG59" s="170"/>
      <c r="BH59" s="122"/>
      <c r="BI59" s="170"/>
      <c r="BJ59" s="122"/>
      <c r="BK59" s="170"/>
      <c r="BL59" s="122"/>
      <c r="BM59" s="170"/>
      <c r="BN59" s="122"/>
      <c r="BO59" s="170"/>
      <c r="BP59" s="122"/>
      <c r="BQ59" s="170"/>
      <c r="BR59" s="122"/>
      <c r="BS59" s="170"/>
      <c r="BT59" s="122"/>
      <c r="BU59" s="170"/>
      <c r="BV59" s="122"/>
      <c r="BW59" s="170"/>
      <c r="BX59" s="122"/>
      <c r="BY59" s="170"/>
      <c r="BZ59" s="122"/>
      <c r="CA59" s="170"/>
      <c r="CB59" s="122"/>
      <c r="CC59" s="170"/>
      <c r="CD59" s="122"/>
      <c r="CE59" s="170"/>
      <c r="CF59" s="122"/>
      <c r="CG59" s="3"/>
      <c r="CH59" s="3"/>
      <c r="CI59" s="3"/>
      <c r="CJ59" s="3"/>
      <c r="CK59" s="3"/>
      <c r="CL59" s="3"/>
    </row>
    <row r="60" spans="1:90" ht="14.1" customHeight="1">
      <c r="A60" s="36"/>
      <c r="B60" s="16">
        <v>200052</v>
      </c>
      <c r="C60" s="16"/>
      <c r="D60" s="174" t="s">
        <v>81</v>
      </c>
      <c r="E60" s="175"/>
      <c r="F60" s="58">
        <v>5</v>
      </c>
      <c r="G60" s="18" t="s">
        <v>82</v>
      </c>
      <c r="H60" s="106">
        <f t="shared" si="7"/>
        <v>0</v>
      </c>
      <c r="I60" s="107"/>
      <c r="J60" s="108">
        <f t="shared" si="8"/>
        <v>0</v>
      </c>
      <c r="K60" s="109">
        <f t="shared" ref="K60:K61" si="129">IFERROR(AVERAGE(M60:XFD60),"")</f>
        <v>0</v>
      </c>
      <c r="L60" s="39">
        <f t="shared" si="0"/>
        <v>12</v>
      </c>
      <c r="M60" s="106">
        <v>0</v>
      </c>
      <c r="N60" s="107"/>
      <c r="O60" s="106">
        <v>0</v>
      </c>
      <c r="P60" s="107"/>
      <c r="Q60" s="106">
        <v>0</v>
      </c>
      <c r="R60" s="107"/>
      <c r="S60" s="106">
        <v>0</v>
      </c>
      <c r="T60" s="107"/>
      <c r="U60" s="106">
        <v>0</v>
      </c>
      <c r="V60" s="107"/>
      <c r="W60" s="106">
        <v>0</v>
      </c>
      <c r="X60" s="107"/>
      <c r="Y60" s="106">
        <v>0</v>
      </c>
      <c r="Z60" s="107"/>
      <c r="AA60" s="106">
        <v>0</v>
      </c>
      <c r="AB60" s="107"/>
      <c r="AC60" s="106">
        <v>0</v>
      </c>
      <c r="AD60" s="107"/>
      <c r="AE60" s="106">
        <v>0</v>
      </c>
      <c r="AF60" s="107"/>
      <c r="AG60" s="106">
        <v>0</v>
      </c>
      <c r="AH60" s="107"/>
      <c r="AI60" s="106">
        <v>0</v>
      </c>
      <c r="AJ60" s="107"/>
      <c r="AK60" s="171"/>
      <c r="AL60" s="122"/>
      <c r="AM60" s="171"/>
      <c r="AN60" s="122"/>
      <c r="AO60" s="171"/>
      <c r="AP60" s="122"/>
      <c r="AQ60" s="171"/>
      <c r="AR60" s="122"/>
      <c r="AS60" s="171"/>
      <c r="AT60" s="122"/>
      <c r="AU60" s="171"/>
      <c r="AV60" s="122"/>
      <c r="AW60" s="171"/>
      <c r="AX60" s="122"/>
      <c r="AY60" s="171"/>
      <c r="AZ60" s="122"/>
      <c r="BA60" s="171"/>
      <c r="BB60" s="122"/>
      <c r="BC60" s="171"/>
      <c r="BD60" s="122"/>
      <c r="BE60" s="171"/>
      <c r="BF60" s="122"/>
      <c r="BG60" s="171"/>
      <c r="BH60" s="122"/>
      <c r="BI60" s="171"/>
      <c r="BJ60" s="122"/>
      <c r="BK60" s="171"/>
      <c r="BL60" s="122"/>
      <c r="BM60" s="171"/>
      <c r="BN60" s="122"/>
      <c r="BO60" s="171"/>
      <c r="BP60" s="122"/>
      <c r="BQ60" s="171"/>
      <c r="BR60" s="122"/>
      <c r="BS60" s="171"/>
      <c r="BT60" s="122"/>
      <c r="BU60" s="171"/>
      <c r="BV60" s="122"/>
      <c r="BW60" s="171"/>
      <c r="BX60" s="122"/>
      <c r="BY60" s="171"/>
      <c r="BZ60" s="122"/>
      <c r="CA60" s="171"/>
      <c r="CB60" s="122"/>
      <c r="CC60" s="171"/>
      <c r="CD60" s="122"/>
      <c r="CE60" s="171"/>
      <c r="CF60" s="122"/>
      <c r="CG60" s="3"/>
      <c r="CH60" s="3"/>
      <c r="CI60" s="3"/>
      <c r="CJ60" s="3"/>
      <c r="CK60" s="3"/>
      <c r="CL60" s="3"/>
    </row>
    <row r="61" spans="1:90" ht="14.1" customHeight="1">
      <c r="B61" s="16">
        <v>200053</v>
      </c>
      <c r="C61" s="16"/>
      <c r="D61" s="176" t="s">
        <v>83</v>
      </c>
      <c r="E61" s="177"/>
      <c r="F61" s="115">
        <v>2</v>
      </c>
      <c r="G61" s="29" t="s">
        <v>82</v>
      </c>
      <c r="H61" s="116">
        <f t="shared" si="7"/>
        <v>0</v>
      </c>
      <c r="I61" s="117"/>
      <c r="J61" s="118">
        <f t="shared" si="8"/>
        <v>0</v>
      </c>
      <c r="K61" s="119">
        <f t="shared" si="129"/>
        <v>0</v>
      </c>
      <c r="L61" s="111">
        <f t="shared" si="0"/>
        <v>12</v>
      </c>
      <c r="M61" s="116">
        <v>0</v>
      </c>
      <c r="N61" s="117"/>
      <c r="O61" s="116">
        <v>0</v>
      </c>
      <c r="P61" s="117"/>
      <c r="Q61" s="116">
        <v>0</v>
      </c>
      <c r="R61" s="117"/>
      <c r="S61" s="116">
        <v>0</v>
      </c>
      <c r="T61" s="117"/>
      <c r="U61" s="116">
        <v>0</v>
      </c>
      <c r="V61" s="117"/>
      <c r="W61" s="116">
        <v>0</v>
      </c>
      <c r="X61" s="117"/>
      <c r="Y61" s="116">
        <v>0</v>
      </c>
      <c r="Z61" s="117"/>
      <c r="AA61" s="116">
        <v>0</v>
      </c>
      <c r="AB61" s="117"/>
      <c r="AC61" s="116">
        <v>0</v>
      </c>
      <c r="AD61" s="117"/>
      <c r="AE61" s="116">
        <v>0</v>
      </c>
      <c r="AF61" s="117"/>
      <c r="AG61" s="116">
        <v>0</v>
      </c>
      <c r="AH61" s="117"/>
      <c r="AI61" s="116">
        <v>0</v>
      </c>
      <c r="AJ61" s="117"/>
      <c r="AK61" s="172"/>
      <c r="AL61" s="122"/>
      <c r="AM61" s="172"/>
      <c r="AN61" s="122"/>
      <c r="AO61" s="172"/>
      <c r="AP61" s="122"/>
      <c r="AQ61" s="172"/>
      <c r="AR61" s="122"/>
      <c r="AS61" s="172"/>
      <c r="AT61" s="122"/>
      <c r="AU61" s="172"/>
      <c r="AV61" s="122"/>
      <c r="AW61" s="172"/>
      <c r="AX61" s="122"/>
      <c r="AY61" s="172"/>
      <c r="AZ61" s="122"/>
      <c r="BA61" s="172"/>
      <c r="BB61" s="122"/>
      <c r="BC61" s="172"/>
      <c r="BD61" s="122"/>
      <c r="BE61" s="172"/>
      <c r="BF61" s="122"/>
      <c r="BG61" s="172"/>
      <c r="BH61" s="122"/>
      <c r="BI61" s="172"/>
      <c r="BJ61" s="122"/>
      <c r="BK61" s="172"/>
      <c r="BL61" s="122"/>
      <c r="BM61" s="172"/>
      <c r="BN61" s="122"/>
      <c r="BO61" s="172"/>
      <c r="BP61" s="122"/>
      <c r="BQ61" s="172"/>
      <c r="BR61" s="122"/>
      <c r="BS61" s="172"/>
      <c r="BT61" s="122"/>
      <c r="BU61" s="172"/>
      <c r="BV61" s="122"/>
      <c r="BW61" s="172"/>
      <c r="BX61" s="122"/>
      <c r="BY61" s="172"/>
      <c r="BZ61" s="122"/>
      <c r="CA61" s="172"/>
      <c r="CB61" s="122"/>
      <c r="CC61" s="172"/>
      <c r="CD61" s="122"/>
      <c r="CE61" s="172"/>
      <c r="CF61" s="122"/>
      <c r="CG61" s="3"/>
      <c r="CH61" s="3"/>
      <c r="CI61" s="3"/>
      <c r="CJ61" s="3"/>
      <c r="CK61" s="3"/>
      <c r="CL61" s="3"/>
    </row>
    <row r="62" spans="1:90">
      <c r="M62" s="110" t="s">
        <v>50</v>
      </c>
      <c r="O62" s="110" t="s">
        <v>50</v>
      </c>
      <c r="Q62" s="110" t="s">
        <v>50</v>
      </c>
      <c r="S62" s="110" t="s">
        <v>50</v>
      </c>
      <c r="U62" s="110" t="s">
        <v>50</v>
      </c>
      <c r="W62" s="110" t="s">
        <v>50</v>
      </c>
      <c r="Y62" s="110" t="s">
        <v>50</v>
      </c>
      <c r="AA62" s="110" t="s">
        <v>50</v>
      </c>
      <c r="AC62" s="110" t="s">
        <v>50</v>
      </c>
      <c r="AE62" s="110" t="s">
        <v>50</v>
      </c>
      <c r="AG62" s="110" t="s">
        <v>50</v>
      </c>
      <c r="AI62" s="110" t="s">
        <v>50</v>
      </c>
    </row>
  </sheetData>
  <dataConsolidate/>
  <mergeCells count="317">
    <mergeCell ref="AI10:AJ10"/>
    <mergeCell ref="Y10:Z10"/>
    <mergeCell ref="AA10:AB10"/>
    <mergeCell ref="AC10:AD10"/>
    <mergeCell ref="AE10:AF10"/>
    <mergeCell ref="AG10:AH10"/>
    <mergeCell ref="AI8:AJ8"/>
    <mergeCell ref="Y9:Z9"/>
    <mergeCell ref="AA9:AB9"/>
    <mergeCell ref="AC9:AD9"/>
    <mergeCell ref="AE9:AF9"/>
    <mergeCell ref="AG9:AH9"/>
    <mergeCell ref="AI9:AJ9"/>
    <mergeCell ref="Y8:Z8"/>
    <mergeCell ref="AA8:AB8"/>
    <mergeCell ref="AC8:AD8"/>
    <mergeCell ref="AE8:AF8"/>
    <mergeCell ref="AG8:AH8"/>
    <mergeCell ref="AI6:AJ6"/>
    <mergeCell ref="Y7:Z7"/>
    <mergeCell ref="AA7:AB7"/>
    <mergeCell ref="AC7:AD7"/>
    <mergeCell ref="AE7:AF7"/>
    <mergeCell ref="AG7:AH7"/>
    <mergeCell ref="AI7:AJ7"/>
    <mergeCell ref="Y6:Z6"/>
    <mergeCell ref="AA6:AB6"/>
    <mergeCell ref="AC6:AD6"/>
    <mergeCell ref="AE6:AF6"/>
    <mergeCell ref="AG6:AH6"/>
    <mergeCell ref="AI4:AJ4"/>
    <mergeCell ref="Y5:Z5"/>
    <mergeCell ref="AA5:AB5"/>
    <mergeCell ref="AC5:AD5"/>
    <mergeCell ref="AE5:AF5"/>
    <mergeCell ref="AG5:AH5"/>
    <mergeCell ref="AI5:AJ5"/>
    <mergeCell ref="Y4:Z4"/>
    <mergeCell ref="AA4:AB4"/>
    <mergeCell ref="AC4:AD4"/>
    <mergeCell ref="AE4:AF4"/>
    <mergeCell ref="AG4:AH4"/>
    <mergeCell ref="BW9:BX9"/>
    <mergeCell ref="BY9:BZ9"/>
    <mergeCell ref="CA9:CB9"/>
    <mergeCell ref="CC9:CD9"/>
    <mergeCell ref="CE9:CF9"/>
    <mergeCell ref="BW8:BX8"/>
    <mergeCell ref="BY8:BZ8"/>
    <mergeCell ref="CA8:CB8"/>
    <mergeCell ref="CC8:CD8"/>
    <mergeCell ref="CE8:CF8"/>
    <mergeCell ref="BW10:BX10"/>
    <mergeCell ref="BY10:BZ10"/>
    <mergeCell ref="CA10:CB10"/>
    <mergeCell ref="CC10:CD10"/>
    <mergeCell ref="CE10:CF10"/>
    <mergeCell ref="BW7:BX7"/>
    <mergeCell ref="BY7:BZ7"/>
    <mergeCell ref="CA7:CB7"/>
    <mergeCell ref="CC7:CD7"/>
    <mergeCell ref="CE7:CF7"/>
    <mergeCell ref="BW6:BX6"/>
    <mergeCell ref="BY6:BZ6"/>
    <mergeCell ref="CA6:CB6"/>
    <mergeCell ref="CC6:CD6"/>
    <mergeCell ref="CE6:CF6"/>
    <mergeCell ref="BW5:BX5"/>
    <mergeCell ref="BY5:BZ5"/>
    <mergeCell ref="CA5:CB5"/>
    <mergeCell ref="CC5:CD5"/>
    <mergeCell ref="CE5:CF5"/>
    <mergeCell ref="BW4:BX4"/>
    <mergeCell ref="BY4:BZ4"/>
    <mergeCell ref="CA4:CB4"/>
    <mergeCell ref="CC4:CD4"/>
    <mergeCell ref="CE4:CF4"/>
    <mergeCell ref="BM10:BN10"/>
    <mergeCell ref="BO10:BP10"/>
    <mergeCell ref="BQ10:BR10"/>
    <mergeCell ref="BS10:BT10"/>
    <mergeCell ref="BU4:BV4"/>
    <mergeCell ref="BU5:BV5"/>
    <mergeCell ref="BU6:BV6"/>
    <mergeCell ref="BU7:BV7"/>
    <mergeCell ref="BU10:BV10"/>
    <mergeCell ref="BU8:BV8"/>
    <mergeCell ref="BU9:BV9"/>
    <mergeCell ref="BM8:BN8"/>
    <mergeCell ref="BO8:BP8"/>
    <mergeCell ref="BQ8:BR8"/>
    <mergeCell ref="BS8:BT8"/>
    <mergeCell ref="BI9:BJ9"/>
    <mergeCell ref="BK9:BL9"/>
    <mergeCell ref="BM9:BN9"/>
    <mergeCell ref="BO9:BP9"/>
    <mergeCell ref="BQ9:BR9"/>
    <mergeCell ref="BS9:BT9"/>
    <mergeCell ref="BM6:BN6"/>
    <mergeCell ref="BO6:BP6"/>
    <mergeCell ref="BQ6:BR6"/>
    <mergeCell ref="BS6:BT6"/>
    <mergeCell ref="BI7:BJ7"/>
    <mergeCell ref="BK7:BL7"/>
    <mergeCell ref="BM7:BN7"/>
    <mergeCell ref="BO7:BP7"/>
    <mergeCell ref="BQ7:BR7"/>
    <mergeCell ref="BS7:BT7"/>
    <mergeCell ref="BM4:BN4"/>
    <mergeCell ref="BO4:BP4"/>
    <mergeCell ref="BQ4:BR4"/>
    <mergeCell ref="BS4:BT4"/>
    <mergeCell ref="BI5:BJ5"/>
    <mergeCell ref="BK5:BL5"/>
    <mergeCell ref="BM5:BN5"/>
    <mergeCell ref="BO5:BP5"/>
    <mergeCell ref="BQ5:BR5"/>
    <mergeCell ref="BS5:BT5"/>
    <mergeCell ref="BC10:BD10"/>
    <mergeCell ref="BE10:BF10"/>
    <mergeCell ref="BG10:BH10"/>
    <mergeCell ref="BI4:BJ4"/>
    <mergeCell ref="BK4:BL4"/>
    <mergeCell ref="BI6:BJ6"/>
    <mergeCell ref="BK6:BL6"/>
    <mergeCell ref="BI8:BJ8"/>
    <mergeCell ref="BK8:BL8"/>
    <mergeCell ref="BI10:BJ10"/>
    <mergeCell ref="BK10:BL10"/>
    <mergeCell ref="BG8:BH8"/>
    <mergeCell ref="AW9:AX9"/>
    <mergeCell ref="AY9:AZ9"/>
    <mergeCell ref="BA9:BB9"/>
    <mergeCell ref="BC9:BD9"/>
    <mergeCell ref="BE9:BF9"/>
    <mergeCell ref="BG9:BH9"/>
    <mergeCell ref="BG6:BH6"/>
    <mergeCell ref="AW7:AX7"/>
    <mergeCell ref="AY7:AZ7"/>
    <mergeCell ref="BA7:BB7"/>
    <mergeCell ref="BC7:BD7"/>
    <mergeCell ref="BE7:BF7"/>
    <mergeCell ref="BG7:BH7"/>
    <mergeCell ref="BG4:BH4"/>
    <mergeCell ref="AW5:AX5"/>
    <mergeCell ref="AY5:AZ5"/>
    <mergeCell ref="BA5:BB5"/>
    <mergeCell ref="BC5:BD5"/>
    <mergeCell ref="BE5:BF5"/>
    <mergeCell ref="BG5:BH5"/>
    <mergeCell ref="AQ8:AR8"/>
    <mergeCell ref="AS8:AT8"/>
    <mergeCell ref="AU8:AV8"/>
    <mergeCell ref="BC4:BD4"/>
    <mergeCell ref="BE4:BF4"/>
    <mergeCell ref="BC6:BD6"/>
    <mergeCell ref="BE6:BF6"/>
    <mergeCell ref="BC8:BD8"/>
    <mergeCell ref="BE8:BF8"/>
    <mergeCell ref="AU10:AV10"/>
    <mergeCell ref="AW4:AX4"/>
    <mergeCell ref="AY4:AZ4"/>
    <mergeCell ref="BA4:BB4"/>
    <mergeCell ref="AW6:AX6"/>
    <mergeCell ref="AY6:AZ6"/>
    <mergeCell ref="BA6:BB6"/>
    <mergeCell ref="AW8:AX8"/>
    <mergeCell ref="AY8:AZ8"/>
    <mergeCell ref="BA8:BB8"/>
    <mergeCell ref="AW10:AX10"/>
    <mergeCell ref="AY10:AZ10"/>
    <mergeCell ref="BA10:BB10"/>
    <mergeCell ref="AK10:AL10"/>
    <mergeCell ref="AM10:AN10"/>
    <mergeCell ref="AO10:AP10"/>
    <mergeCell ref="AQ10:AR10"/>
    <mergeCell ref="AS10:AT10"/>
    <mergeCell ref="AU9:AV9"/>
    <mergeCell ref="AK6:AL6"/>
    <mergeCell ref="AM6:AN6"/>
    <mergeCell ref="AO6:AP6"/>
    <mergeCell ref="AQ6:AR6"/>
    <mergeCell ref="AS6:AT6"/>
    <mergeCell ref="AU6:AV6"/>
    <mergeCell ref="AK7:AL7"/>
    <mergeCell ref="AM7:AN7"/>
    <mergeCell ref="AO7:AP7"/>
    <mergeCell ref="AQ7:AR7"/>
    <mergeCell ref="AS7:AT7"/>
    <mergeCell ref="AU7:AV7"/>
    <mergeCell ref="AK8:AL8"/>
    <mergeCell ref="AM8:AN8"/>
    <mergeCell ref="AO8:AP8"/>
    <mergeCell ref="AK9:AL9"/>
    <mergeCell ref="AM9:AN9"/>
    <mergeCell ref="AO9:AP9"/>
    <mergeCell ref="AQ9:AR9"/>
    <mergeCell ref="AS9:AT9"/>
    <mergeCell ref="AU4:AV4"/>
    <mergeCell ref="AK5:AL5"/>
    <mergeCell ref="AM5:AN5"/>
    <mergeCell ref="AO5:AP5"/>
    <mergeCell ref="AQ5:AR5"/>
    <mergeCell ref="AS5:AT5"/>
    <mergeCell ref="AU5:AV5"/>
    <mergeCell ref="AK4:AL4"/>
    <mergeCell ref="AM4:AN4"/>
    <mergeCell ref="AO4:AP4"/>
    <mergeCell ref="AQ4:AR4"/>
    <mergeCell ref="AS4:AT4"/>
    <mergeCell ref="W5:X5"/>
    <mergeCell ref="W4:X4"/>
    <mergeCell ref="D4:E4"/>
    <mergeCell ref="M4:N4"/>
    <mergeCell ref="O4:P4"/>
    <mergeCell ref="M5:N5"/>
    <mergeCell ref="O5:P5"/>
    <mergeCell ref="Q5:R5"/>
    <mergeCell ref="S5:T5"/>
    <mergeCell ref="U5:V5"/>
    <mergeCell ref="Q4:R4"/>
    <mergeCell ref="S4:T4"/>
    <mergeCell ref="U4:V4"/>
    <mergeCell ref="D7:E7"/>
    <mergeCell ref="M7:N7"/>
    <mergeCell ref="O7:P7"/>
    <mergeCell ref="Q7:R7"/>
    <mergeCell ref="S7:T7"/>
    <mergeCell ref="U7:V7"/>
    <mergeCell ref="D6:E6"/>
    <mergeCell ref="M6:N6"/>
    <mergeCell ref="O6:P6"/>
    <mergeCell ref="Q6:R6"/>
    <mergeCell ref="D5:E5"/>
    <mergeCell ref="F5:G5"/>
    <mergeCell ref="H5:I5"/>
    <mergeCell ref="U9:V9"/>
    <mergeCell ref="W9:X9"/>
    <mergeCell ref="S6:T6"/>
    <mergeCell ref="U6:V6"/>
    <mergeCell ref="D8:E8"/>
    <mergeCell ref="M8:N8"/>
    <mergeCell ref="O8:P8"/>
    <mergeCell ref="Q8:R8"/>
    <mergeCell ref="S8:T8"/>
    <mergeCell ref="U8:V8"/>
    <mergeCell ref="W8:X8"/>
    <mergeCell ref="W7:X7"/>
    <mergeCell ref="W6:X6"/>
    <mergeCell ref="D9:E9"/>
    <mergeCell ref="M9:N9"/>
    <mergeCell ref="O9:P9"/>
    <mergeCell ref="Q9:R9"/>
    <mergeCell ref="S9:T9"/>
    <mergeCell ref="U10:V10"/>
    <mergeCell ref="W10:X10"/>
    <mergeCell ref="D10:E10"/>
    <mergeCell ref="H10:I10"/>
    <mergeCell ref="M10:N10"/>
    <mergeCell ref="O10:P10"/>
    <mergeCell ref="Q10:R10"/>
    <mergeCell ref="S10:T10"/>
    <mergeCell ref="D19:E19"/>
    <mergeCell ref="D11:E11"/>
    <mergeCell ref="D12:E12"/>
    <mergeCell ref="F12:G12"/>
    <mergeCell ref="D13:E13"/>
    <mergeCell ref="D14:E14"/>
    <mergeCell ref="D15:E15"/>
    <mergeCell ref="D16:E16"/>
    <mergeCell ref="D17:E17"/>
    <mergeCell ref="D18:E18"/>
    <mergeCell ref="D31:E31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43:E43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55:E55"/>
    <mergeCell ref="D44:E44"/>
    <mergeCell ref="D45:E45"/>
    <mergeCell ref="D46:E46"/>
    <mergeCell ref="D47:E47"/>
    <mergeCell ref="D48:E48"/>
    <mergeCell ref="D49:E49"/>
    <mergeCell ref="D50:E50"/>
    <mergeCell ref="D51:E51"/>
    <mergeCell ref="D52:E52"/>
    <mergeCell ref="D53:E53"/>
    <mergeCell ref="D54:E54"/>
    <mergeCell ref="D60:E60"/>
    <mergeCell ref="D61:E61"/>
    <mergeCell ref="D56:E56"/>
    <mergeCell ref="D57:E57"/>
    <mergeCell ref="F57:G57"/>
    <mergeCell ref="D58:E58"/>
    <mergeCell ref="F58:G58"/>
    <mergeCell ref="D59:E59"/>
    <mergeCell ref="F59:G59"/>
  </mergeCells>
  <phoneticPr fontId="3"/>
  <conditionalFormatting sqref="I11:I61 N11:N61 P11:P61 R11:R61 T11:T61 Z11:Z61 AB11:AB61 AD11:AD61 AF11:AF61">
    <cfRule type="cellIs" dxfId="329" priority="107" operator="equal">
      <formula>$I$7</formula>
    </cfRule>
  </conditionalFormatting>
  <conditionalFormatting sqref="V11:V61 AH11:AH61">
    <cfRule type="cellIs" dxfId="328" priority="89" operator="equal">
      <formula>$I$7</formula>
    </cfRule>
  </conditionalFormatting>
  <conditionalFormatting sqref="X11:X61 AJ11:AJ61">
    <cfRule type="cellIs" dxfId="327" priority="87" operator="equal">
      <formula>$I$7</formula>
    </cfRule>
  </conditionalFormatting>
  <conditionalFormatting sqref="Z11:Z61 AB11:AB61 AD11:AD61 AF11:AF61 I11:I61 N11:N61 P11:P61 R11:R61 T11:T61">
    <cfRule type="cellIs" dxfId="326" priority="106" operator="equal">
      <formula>$I$8</formula>
    </cfRule>
  </conditionalFormatting>
  <conditionalFormatting sqref="Z11:Z61">
    <cfRule type="cellIs" dxfId="325" priority="84" operator="equal">
      <formula>$I$7</formula>
    </cfRule>
    <cfRule type="cellIs" dxfId="324" priority="83" operator="equal">
      <formula>$I$8</formula>
    </cfRule>
  </conditionalFormatting>
  <conditionalFormatting sqref="AB11:AB61">
    <cfRule type="cellIs" dxfId="323" priority="82" operator="equal">
      <formula>$I$7</formula>
    </cfRule>
    <cfRule type="cellIs" dxfId="322" priority="81" operator="equal">
      <formula>$I$8</formula>
    </cfRule>
  </conditionalFormatting>
  <conditionalFormatting sqref="AD11:AD61">
    <cfRule type="cellIs" dxfId="321" priority="80" operator="equal">
      <formula>$I$7</formula>
    </cfRule>
    <cfRule type="cellIs" dxfId="320" priority="79" operator="equal">
      <formula>$I$8</formula>
    </cfRule>
  </conditionalFormatting>
  <conditionalFormatting sqref="AF11:AF61">
    <cfRule type="cellIs" dxfId="319" priority="78" operator="equal">
      <formula>$I$7</formula>
    </cfRule>
    <cfRule type="cellIs" dxfId="318" priority="77" operator="equal">
      <formula>$I$8</formula>
    </cfRule>
  </conditionalFormatting>
  <conditionalFormatting sqref="AH11:AH61 V11:V61">
    <cfRule type="cellIs" dxfId="317" priority="88" operator="equal">
      <formula>$I$8</formula>
    </cfRule>
  </conditionalFormatting>
  <conditionalFormatting sqref="AH11:AH61">
    <cfRule type="cellIs" dxfId="316" priority="76" operator="equal">
      <formula>$I$7</formula>
    </cfRule>
    <cfRule type="cellIs" dxfId="315" priority="75" operator="equal">
      <formula>$I$8</formula>
    </cfRule>
  </conditionalFormatting>
  <conditionalFormatting sqref="AJ11:AJ61 X11:X61">
    <cfRule type="cellIs" dxfId="314" priority="86" operator="equal">
      <formula>$I$8</formula>
    </cfRule>
  </conditionalFormatting>
  <conditionalFormatting sqref="AJ11:AJ61">
    <cfRule type="cellIs" dxfId="313" priority="74" operator="equal">
      <formula>$I$7</formula>
    </cfRule>
    <cfRule type="cellIs" dxfId="312" priority="73" operator="equal">
      <formula>$I$8</formula>
    </cfRule>
  </conditionalFormatting>
  <conditionalFormatting sqref="AL11:AL61">
    <cfRule type="cellIs" dxfId="311" priority="48" operator="equal">
      <formula>$I$7</formula>
    </cfRule>
    <cfRule type="cellIs" dxfId="310" priority="47" operator="equal">
      <formula>$I$8</formula>
    </cfRule>
  </conditionalFormatting>
  <conditionalFormatting sqref="AN11:AN61">
    <cfRule type="cellIs" dxfId="309" priority="46" operator="equal">
      <formula>$I$7</formula>
    </cfRule>
    <cfRule type="cellIs" dxfId="308" priority="45" operator="equal">
      <formula>$I$8</formula>
    </cfRule>
  </conditionalFormatting>
  <conditionalFormatting sqref="AP11:AP61">
    <cfRule type="cellIs" dxfId="307" priority="44" operator="equal">
      <formula>$I$7</formula>
    </cfRule>
    <cfRule type="cellIs" dxfId="306" priority="43" operator="equal">
      <formula>$I$8</formula>
    </cfRule>
  </conditionalFormatting>
  <conditionalFormatting sqref="AR11:AR61">
    <cfRule type="cellIs" dxfId="305" priority="41" operator="equal">
      <formula>$I$8</formula>
    </cfRule>
    <cfRule type="cellIs" dxfId="304" priority="42" operator="equal">
      <formula>$I$7</formula>
    </cfRule>
  </conditionalFormatting>
  <conditionalFormatting sqref="AT11:AT61">
    <cfRule type="cellIs" dxfId="303" priority="40" operator="equal">
      <formula>$I$7</formula>
    </cfRule>
    <cfRule type="cellIs" dxfId="302" priority="39" operator="equal">
      <formula>$I$8</formula>
    </cfRule>
  </conditionalFormatting>
  <conditionalFormatting sqref="AV11:AV61">
    <cfRule type="cellIs" dxfId="301" priority="38" operator="equal">
      <formula>$I$7</formula>
    </cfRule>
    <cfRule type="cellIs" dxfId="300" priority="37" operator="equal">
      <formula>$I$8</formula>
    </cfRule>
  </conditionalFormatting>
  <conditionalFormatting sqref="AX11:AX61">
    <cfRule type="cellIs" dxfId="299" priority="36" operator="equal">
      <formula>$I$7</formula>
    </cfRule>
    <cfRule type="cellIs" dxfId="298" priority="35" operator="equal">
      <formula>$I$8</formula>
    </cfRule>
  </conditionalFormatting>
  <conditionalFormatting sqref="AZ11:AZ61">
    <cfRule type="cellIs" dxfId="297" priority="33" operator="equal">
      <formula>$I$8</formula>
    </cfRule>
    <cfRule type="cellIs" dxfId="296" priority="34" operator="equal">
      <formula>$I$7</formula>
    </cfRule>
  </conditionalFormatting>
  <conditionalFormatting sqref="BB11:BB61">
    <cfRule type="cellIs" dxfId="295" priority="32" operator="equal">
      <formula>$I$7</formula>
    </cfRule>
    <cfRule type="cellIs" dxfId="294" priority="31" operator="equal">
      <formula>$I$8</formula>
    </cfRule>
  </conditionalFormatting>
  <conditionalFormatting sqref="BD11:BD61">
    <cfRule type="cellIs" dxfId="293" priority="30" operator="equal">
      <formula>$I$7</formula>
    </cfRule>
    <cfRule type="cellIs" dxfId="292" priority="29" operator="equal">
      <formula>$I$8</formula>
    </cfRule>
  </conditionalFormatting>
  <conditionalFormatting sqref="BF11:BF61">
    <cfRule type="cellIs" dxfId="291" priority="28" operator="equal">
      <formula>$I$7</formula>
    </cfRule>
    <cfRule type="cellIs" dxfId="290" priority="27" operator="equal">
      <formula>$I$8</formula>
    </cfRule>
  </conditionalFormatting>
  <conditionalFormatting sqref="BH11:BH61">
    <cfRule type="cellIs" dxfId="289" priority="25" operator="equal">
      <formula>$I$8</formula>
    </cfRule>
    <cfRule type="cellIs" dxfId="288" priority="26" operator="equal">
      <formula>$I$7</formula>
    </cfRule>
  </conditionalFormatting>
  <conditionalFormatting sqref="BJ11:BJ61">
    <cfRule type="cellIs" dxfId="287" priority="24" operator="equal">
      <formula>$I$7</formula>
    </cfRule>
    <cfRule type="cellIs" dxfId="286" priority="23" operator="equal">
      <formula>$I$8</formula>
    </cfRule>
  </conditionalFormatting>
  <conditionalFormatting sqref="BL11:BL61">
    <cfRule type="cellIs" dxfId="285" priority="22" operator="equal">
      <formula>$I$7</formula>
    </cfRule>
    <cfRule type="cellIs" dxfId="284" priority="21" operator="equal">
      <formula>$I$8</formula>
    </cfRule>
  </conditionalFormatting>
  <conditionalFormatting sqref="BN11:BN61">
    <cfRule type="cellIs" dxfId="283" priority="20" operator="equal">
      <formula>$I$7</formula>
    </cfRule>
    <cfRule type="cellIs" dxfId="282" priority="19" operator="equal">
      <formula>$I$8</formula>
    </cfRule>
  </conditionalFormatting>
  <conditionalFormatting sqref="BP11:BP61">
    <cfRule type="cellIs" dxfId="281" priority="18" operator="equal">
      <formula>$I$7</formula>
    </cfRule>
    <cfRule type="cellIs" dxfId="280" priority="17" operator="equal">
      <formula>$I$8</formula>
    </cfRule>
  </conditionalFormatting>
  <conditionalFormatting sqref="BR11:BR61">
    <cfRule type="cellIs" dxfId="279" priority="16" operator="equal">
      <formula>$I$7</formula>
    </cfRule>
    <cfRule type="cellIs" dxfId="278" priority="15" operator="equal">
      <formula>$I$8</formula>
    </cfRule>
  </conditionalFormatting>
  <conditionalFormatting sqref="BT11:BT61">
    <cfRule type="cellIs" dxfId="277" priority="14" operator="equal">
      <formula>$I$7</formula>
    </cfRule>
    <cfRule type="cellIs" dxfId="276" priority="13" operator="equal">
      <formula>$I$8</formula>
    </cfRule>
  </conditionalFormatting>
  <conditionalFormatting sqref="BV11:BV61">
    <cfRule type="cellIs" dxfId="275" priority="12" operator="equal">
      <formula>$I$7</formula>
    </cfRule>
    <cfRule type="cellIs" dxfId="274" priority="11" operator="equal">
      <formula>$I$8</formula>
    </cfRule>
  </conditionalFormatting>
  <conditionalFormatting sqref="BX11:BX61">
    <cfRule type="cellIs" dxfId="273" priority="10" operator="equal">
      <formula>$I$7</formula>
    </cfRule>
    <cfRule type="cellIs" dxfId="272" priority="9" operator="equal">
      <formula>$I$8</formula>
    </cfRule>
  </conditionalFormatting>
  <conditionalFormatting sqref="BZ11:BZ61">
    <cfRule type="cellIs" dxfId="271" priority="8" operator="equal">
      <formula>$I$7</formula>
    </cfRule>
    <cfRule type="cellIs" dxfId="270" priority="7" operator="equal">
      <formula>$I$8</formula>
    </cfRule>
  </conditionalFormatting>
  <conditionalFormatting sqref="CB11:CB61">
    <cfRule type="cellIs" dxfId="269" priority="6" operator="equal">
      <formula>$I$7</formula>
    </cfRule>
    <cfRule type="cellIs" dxfId="268" priority="5" operator="equal">
      <formula>$I$8</formula>
    </cfRule>
  </conditionalFormatting>
  <conditionalFormatting sqref="CD11:CD61">
    <cfRule type="cellIs" dxfId="267" priority="4" operator="equal">
      <formula>$I$7</formula>
    </cfRule>
    <cfRule type="cellIs" dxfId="266" priority="3" operator="equal">
      <formula>$I$8</formula>
    </cfRule>
  </conditionalFormatting>
  <conditionalFormatting sqref="CF11:CF61">
    <cfRule type="cellIs" dxfId="265" priority="1" operator="equal">
      <formula>$I$8</formula>
    </cfRule>
    <cfRule type="cellIs" dxfId="264" priority="2" operator="equal">
      <formula>$I$7</formula>
    </cfRule>
  </conditionalFormatting>
  <pageMargins left="0.78740157480314965" right="0" top="0.39370078740157483" bottom="0" header="0" footer="0"/>
  <pageSetup paperSize="8" scale="93" orientation="landscape" r:id="rId1"/>
  <headerFooter alignWithMargins="0"/>
  <colBreaks count="1" manualBreakCount="1">
    <brk id="24" max="1638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24</vt:i4>
      </vt:variant>
    </vt:vector>
  </HeadingPairs>
  <TitlesOfParts>
    <vt:vector size="36" baseType="lpstr">
      <vt:lpstr>国影1号水源</vt:lpstr>
      <vt:lpstr>国影2号水源</vt:lpstr>
      <vt:lpstr>国影3号水源</vt:lpstr>
      <vt:lpstr>9号井</vt:lpstr>
      <vt:lpstr>北潟井</vt:lpstr>
      <vt:lpstr>伊井</vt:lpstr>
      <vt:lpstr>東山</vt:lpstr>
      <vt:lpstr>牛ノ谷</vt:lpstr>
      <vt:lpstr>中浜</vt:lpstr>
      <vt:lpstr>城新田</vt:lpstr>
      <vt:lpstr>金津こども園</vt:lpstr>
      <vt:lpstr>富津</vt:lpstr>
      <vt:lpstr>'9号井'!Print_Area</vt:lpstr>
      <vt:lpstr>伊井!Print_Area</vt:lpstr>
      <vt:lpstr>牛ノ谷!Print_Area</vt:lpstr>
      <vt:lpstr>金津こども園!Print_Area</vt:lpstr>
      <vt:lpstr>国影1号水源!Print_Area</vt:lpstr>
      <vt:lpstr>国影2号水源!Print_Area</vt:lpstr>
      <vt:lpstr>国影3号水源!Print_Area</vt:lpstr>
      <vt:lpstr>城新田!Print_Area</vt:lpstr>
      <vt:lpstr>中浜!Print_Area</vt:lpstr>
      <vt:lpstr>東山!Print_Area</vt:lpstr>
      <vt:lpstr>富津!Print_Area</vt:lpstr>
      <vt:lpstr>北潟井!Print_Area</vt:lpstr>
      <vt:lpstr>'9号井'!Print_Titles</vt:lpstr>
      <vt:lpstr>伊井!Print_Titles</vt:lpstr>
      <vt:lpstr>牛ノ谷!Print_Titles</vt:lpstr>
      <vt:lpstr>金津こども園!Print_Titles</vt:lpstr>
      <vt:lpstr>国影1号水源!Print_Titles</vt:lpstr>
      <vt:lpstr>国影2号水源!Print_Titles</vt:lpstr>
      <vt:lpstr>国影3号水源!Print_Titles</vt:lpstr>
      <vt:lpstr>城新田!Print_Titles</vt:lpstr>
      <vt:lpstr>中浜!Print_Titles</vt:lpstr>
      <vt:lpstr>東山!Print_Titles</vt:lpstr>
      <vt:lpstr>富津!Print_Titles</vt:lpstr>
      <vt:lpstr>北潟井!Print_Titles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UME</dc:creator>
  <cp:lastModifiedBy>義博 五十嵐</cp:lastModifiedBy>
  <dcterms:created xsi:type="dcterms:W3CDTF">2023-01-31T04:58:38Z</dcterms:created>
  <dcterms:modified xsi:type="dcterms:W3CDTF">2024-03-19T02:58:58Z</dcterms:modified>
</cp:coreProperties>
</file>